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zavodejjs-my.sharepoint.com/personal/igor_stankovic_institutjjs_hr/Documents/SEKTOR ZA MONITORING/Izvješće o stanju voda/2022/Radni prilozi/Radni prilozi za slanje/"/>
    </mc:Choice>
  </mc:AlternateContent>
  <xr:revisionPtr revIDLastSave="2024" documentId="8_{58D56742-975D-46D9-9FD0-2A1F6F4A878D}" xr6:coauthVersionLast="47" xr6:coauthVersionMax="47" xr10:uidLastSave="{1ECB66F4-4F3C-4A89-AD28-5DFE84141AC0}"/>
  <bookViews>
    <workbookView xWindow="-110" yWindow="-110" windowWidth="19420" windowHeight="10300" xr2:uid="{F7AA799D-02D4-4384-B327-D66591B647D7}"/>
  </bookViews>
  <sheets>
    <sheet name="Prilog 3." sheetId="1" r:id="rId1"/>
  </sheets>
  <definedNames>
    <definedName name="_xlnm._FilterDatabase" localSheetId="0" hidden="1">'Prilog 3.'!$A$5:$DD$5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75" i="1" l="1"/>
  <c r="AC369" i="1"/>
  <c r="AC347" i="1"/>
  <c r="AC330" i="1"/>
  <c r="AC326" i="1"/>
  <c r="AC316" i="1"/>
  <c r="AC309" i="1"/>
  <c r="AC299" i="1"/>
  <c r="AC293" i="1"/>
  <c r="AC289" i="1"/>
  <c r="AC285" i="1"/>
  <c r="AC284" i="1"/>
  <c r="AC281" i="1"/>
  <c r="AC280" i="1"/>
  <c r="AC279" i="1"/>
  <c r="AC278" i="1"/>
  <c r="AC277" i="1"/>
  <c r="AC275" i="1"/>
  <c r="AC274" i="1"/>
  <c r="AC273" i="1"/>
  <c r="AC272" i="1"/>
  <c r="AC261" i="1"/>
  <c r="AC244" i="1"/>
  <c r="AC242" i="1"/>
  <c r="AC241" i="1"/>
  <c r="AC240" i="1"/>
  <c r="AC224" i="1"/>
  <c r="AC219" i="1"/>
  <c r="AC217" i="1"/>
  <c r="AC215" i="1"/>
  <c r="AC214" i="1"/>
  <c r="AC213" i="1"/>
  <c r="AC209" i="1"/>
  <c r="AC208" i="1"/>
  <c r="AC207" i="1"/>
  <c r="AC206" i="1"/>
  <c r="AC203" i="1"/>
  <c r="AC181" i="1"/>
  <c r="AC179" i="1"/>
  <c r="AC163" i="1"/>
  <c r="AC161" i="1"/>
  <c r="AC152" i="1"/>
  <c r="AC146" i="1"/>
  <c r="AC133" i="1"/>
  <c r="AC128" i="1"/>
  <c r="AC125" i="1"/>
  <c r="AC121" i="1"/>
  <c r="AC120" i="1"/>
  <c r="AC113" i="1"/>
  <c r="AC112" i="1"/>
  <c r="AC90" i="1"/>
  <c r="AC83" i="1"/>
  <c r="AC82" i="1"/>
  <c r="AC81" i="1"/>
  <c r="AC72" i="1"/>
  <c r="AC71" i="1"/>
  <c r="AC69" i="1"/>
  <c r="AC68" i="1"/>
  <c r="AC56" i="1"/>
  <c r="AC50" i="1"/>
  <c r="AC45" i="1"/>
  <c r="AC30" i="1"/>
  <c r="AC23" i="1"/>
  <c r="AC19" i="1"/>
</calcChain>
</file>

<file path=xl/sharedStrings.xml><?xml version="1.0" encoding="utf-8"?>
<sst xmlns="http://schemas.openxmlformats.org/spreadsheetml/2006/main" count="10572" uniqueCount="985">
  <si>
    <t>Šifra postaje</t>
  </si>
  <si>
    <t>Naziv postaje</t>
  </si>
  <si>
    <t>Vodno područje</t>
  </si>
  <si>
    <t>Podsliv</t>
  </si>
  <si>
    <t>Oznaka vodnog tijela</t>
  </si>
  <si>
    <t>Alaklor</t>
  </si>
  <si>
    <t>Antracen</t>
  </si>
  <si>
    <t>Atrazin</t>
  </si>
  <si>
    <t>Benzen</t>
  </si>
  <si>
    <t>Bromirani difenileteri</t>
  </si>
  <si>
    <r>
      <t>Bromirani difenileteri</t>
    </r>
    <r>
      <rPr>
        <vertAlign val="superscript"/>
        <sz val="11"/>
        <rFont val="Calibri"/>
        <family val="2"/>
        <charset val="238"/>
        <scheme val="minor"/>
      </rPr>
      <t>1</t>
    </r>
  </si>
  <si>
    <t>Kadmij i njegovi spojevi</t>
  </si>
  <si>
    <t>Ugljikov tetraklorid</t>
  </si>
  <si>
    <r>
      <t>C</t>
    </r>
    <r>
      <rPr>
        <vertAlign val="subscript"/>
        <sz val="11"/>
        <rFont val="Calibri"/>
        <family val="2"/>
        <charset val="238"/>
        <scheme val="minor"/>
      </rPr>
      <t>10-13</t>
    </r>
    <r>
      <rPr>
        <sz val="11"/>
        <rFont val="Calibri"/>
        <family val="2"/>
        <charset val="238"/>
        <scheme val="minor"/>
      </rPr>
      <t xml:space="preserve"> Kloroalkani</t>
    </r>
  </si>
  <si>
    <t>Klorfenvinfos</t>
  </si>
  <si>
    <t>Klorpirifos
(klorpirifos-etil)</t>
  </si>
  <si>
    <t>Aldrin</t>
  </si>
  <si>
    <t>Dieldrin</t>
  </si>
  <si>
    <t>Endrin</t>
  </si>
  <si>
    <t>Izodrin</t>
  </si>
  <si>
    <t>Ciklodienski pesticidi ukupno</t>
  </si>
  <si>
    <t>DDT ukupno</t>
  </si>
  <si>
    <t>4,4' DDT</t>
  </si>
  <si>
    <t>1,2-Dikloretan</t>
  </si>
  <si>
    <t>Diklormetan</t>
  </si>
  <si>
    <t>Di(2-etilheksil)ftalat (DEHP)</t>
  </si>
  <si>
    <t>Diuron</t>
  </si>
  <si>
    <t>Endosulfan</t>
  </si>
  <si>
    <t>Fluoranten</t>
  </si>
  <si>
    <t>Heksaklorbenzen</t>
  </si>
  <si>
    <t>Heksaklorbutadien</t>
  </si>
  <si>
    <t>Heksaklorcikloheksan</t>
  </si>
  <si>
    <t>Izoproturon</t>
  </si>
  <si>
    <t>Olovo i njegovi spojevi</t>
  </si>
  <si>
    <t>Živa i njezini spojevi</t>
  </si>
  <si>
    <t>Naftalen</t>
  </si>
  <si>
    <t>Nikal i njegovi spojevi</t>
  </si>
  <si>
    <t>Nonilfenol
(4-nonilfenol)</t>
  </si>
  <si>
    <t>Oktilfenol
(4-(1,1´,3,3´-tetrametilbutil)fenol)</t>
  </si>
  <si>
    <t>Pentaklorbenzen</t>
  </si>
  <si>
    <t>Pentaklorfenol</t>
  </si>
  <si>
    <t>*Benzo(a)piren</t>
  </si>
  <si>
    <t>Benzo(a)piren</t>
  </si>
  <si>
    <r>
      <t>Benzo(a)piren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</si>
  <si>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Benzo(b)
fluoranten</t>
  </si>
  <si>
    <t>Benzo(k)
fluoranten</t>
  </si>
  <si>
    <t>Benzo(g,h,i)perilen</t>
  </si>
  <si>
    <t>Simazin</t>
  </si>
  <si>
    <t>Tetrakloretilen</t>
  </si>
  <si>
    <t>Trikloretilen</t>
  </si>
  <si>
    <t>*Tributilkositrovi spojevi</t>
  </si>
  <si>
    <t>Tributilkositrovi spojevi</t>
  </si>
  <si>
    <t>Triklorbenzeni 
(svi izomeri)</t>
  </si>
  <si>
    <t>Triklormetan</t>
  </si>
  <si>
    <t>Trifluralin</t>
  </si>
  <si>
    <t>Dikofol</t>
  </si>
  <si>
    <t>Perfluoroktansulfonska kiselina i njezini derivati (PFOS)</t>
  </si>
  <si>
    <t xml:space="preserve">Perfluoroktansulfonska kiselina i njezini derivati (PFOS) </t>
  </si>
  <si>
    <t>Kinoksifen</t>
  </si>
  <si>
    <r>
      <t xml:space="preserve"> dioksini i spojevi poput dioksina</t>
    </r>
    <r>
      <rPr>
        <vertAlign val="superscript"/>
        <sz val="11"/>
        <color theme="1"/>
        <rFont val="Calibri"/>
        <family val="2"/>
        <charset val="238"/>
        <scheme val="minor"/>
      </rPr>
      <t>6</t>
    </r>
  </si>
  <si>
    <t xml:space="preserve">Aklonifen </t>
  </si>
  <si>
    <t xml:space="preserve">Bifenoks </t>
  </si>
  <si>
    <t>Cibutrin</t>
  </si>
  <si>
    <t xml:space="preserve">*Cipermetrin </t>
  </si>
  <si>
    <t xml:space="preserve">Diklorvos </t>
  </si>
  <si>
    <t xml:space="preserve">Heksabromociklododekan </t>
  </si>
  <si>
    <t>*Heptaklor</t>
  </si>
  <si>
    <t xml:space="preserve">*Heptaklorepoksid </t>
  </si>
  <si>
    <t xml:space="preserve"> Heptaklor i heptaklorepkosid </t>
  </si>
  <si>
    <t xml:space="preserve">Terbutrin </t>
  </si>
  <si>
    <r>
      <t>PCB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</si>
  <si>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 xml:space="preserve">KEMIJSKO STANJE </t>
  </si>
  <si>
    <t>PGK</t>
  </si>
  <si>
    <t>MGK</t>
  </si>
  <si>
    <t>filet ribe</t>
  </si>
  <si>
    <t>mekušci</t>
  </si>
  <si>
    <t>cijela riba</t>
  </si>
  <si>
    <t>μg/L</t>
  </si>
  <si>
    <t xml:space="preserve">µg/kg m.t. </t>
  </si>
  <si>
    <t>µg/kg m.t. (zbroj TEQ)</t>
  </si>
  <si>
    <t>Sava, nizvodno od Županje</t>
  </si>
  <si>
    <t>Vodno područje rijeke Dunav</t>
  </si>
  <si>
    <t>Područje podsliva rijeke Save</t>
  </si>
  <si>
    <t>CSR00001_241995</t>
  </si>
  <si>
    <t>&lt;0,00048</t>
  </si>
  <si>
    <t>&lt;0,156</t>
  </si>
  <si>
    <t>&lt;0,01</t>
  </si>
  <si>
    <t>&lt;0,125</t>
  </si>
  <si>
    <t>&lt;0,00006</t>
  </si>
  <si>
    <t>&lt;0,00013</t>
  </si>
  <si>
    <t>&lt;0,00011</t>
  </si>
  <si>
    <t>&lt;0,00021</t>
  </si>
  <si>
    <t>&lt;0,00012</t>
  </si>
  <si>
    <t>&lt;0,286</t>
  </si>
  <si>
    <t>&lt;5,69</t>
  </si>
  <si>
    <t>&lt;0,00031</t>
  </si>
  <si>
    <t>&lt;0,00033</t>
  </si>
  <si>
    <t>&lt;0,00007</t>
  </si>
  <si>
    <t>&lt;0,00529</t>
  </si>
  <si>
    <t>&lt;0,162</t>
  </si>
  <si>
    <t>&lt;0,149</t>
  </si>
  <si>
    <t>&lt;0,00005</t>
  </si>
  <si>
    <t>&lt;0,161</t>
  </si>
  <si>
    <t>&lt;0,00009</t>
  </si>
  <si>
    <t>&lt;0,00034</t>
  </si>
  <si>
    <t>&lt;0,00055</t>
  </si>
  <si>
    <t>&lt;0,00058</t>
  </si>
  <si>
    <t>&lt;0,00016</t>
  </si>
  <si>
    <t>&lt;0,00004</t>
  </si>
  <si>
    <t>nije postignuto dobro stanje</t>
  </si>
  <si>
    <t>Sava, nizvodno od utoka Bosne</t>
  </si>
  <si>
    <t>&lt;0,00052</t>
  </si>
  <si>
    <t>dobro</t>
  </si>
  <si>
    <t>Sava, uzvodno od utoka Bosne</t>
  </si>
  <si>
    <t>Sava, nizvodno od Slavonskog Broda</t>
  </si>
  <si>
    <t>CSR00001_343474</t>
  </si>
  <si>
    <t>Sava, uzvodno od Slavonskog Broda</t>
  </si>
  <si>
    <t>CSR00001_369185</t>
  </si>
  <si>
    <t>&lt;0,00049</t>
  </si>
  <si>
    <t>Sava, nizvodno od utoka Orljave, Sl. Kobaš</t>
  </si>
  <si>
    <t>&lt;0,00003</t>
  </si>
  <si>
    <t>Sava, uzvodno od utoka Vrbasa, Davor</t>
  </si>
  <si>
    <t>CSR00001_431636</t>
  </si>
  <si>
    <t>Sava, Jasenovac, uzvodno od utoka Une</t>
  </si>
  <si>
    <t>CSR00001_520690</t>
  </si>
  <si>
    <t>Sava, nizvodno od utoka Kupe, Lukavec</t>
  </si>
  <si>
    <t>CSR00001_556190</t>
  </si>
  <si>
    <t>Sava, Galdovo</t>
  </si>
  <si>
    <t>CSR00001_597217</t>
  </si>
  <si>
    <t>Sava, Petruševac</t>
  </si>
  <si>
    <t>CSR00001_674924</t>
  </si>
  <si>
    <t>Sava, Jankomir</t>
  </si>
  <si>
    <t>&lt;0.1</t>
  </si>
  <si>
    <t>&lt;2</t>
  </si>
  <si>
    <t>&lt;0.3</t>
  </si>
  <si>
    <t>Sava, Drenje-Jesenice</t>
  </si>
  <si>
    <t>CSR00001_714696</t>
  </si>
  <si>
    <t>Sava, Rugvica</t>
  </si>
  <si>
    <t>CSR00001_654418</t>
  </si>
  <si>
    <t>Sava,  nizvodno od utoka Vrbasa, Pričac</t>
  </si>
  <si>
    <t>CSR00001_407807</t>
  </si>
  <si>
    <t>Sava, Medsave</t>
  </si>
  <si>
    <t>CSR00001_705211</t>
  </si>
  <si>
    <t>Blinja, Komarevo</t>
  </si>
  <si>
    <t>CSR00142_000000</t>
  </si>
  <si>
    <t>&lt;0,000149</t>
  </si>
  <si>
    <t>&lt;0,000127</t>
  </si>
  <si>
    <t>&lt;0,001</t>
  </si>
  <si>
    <t>Sava, Račinovci</t>
  </si>
  <si>
    <t>CSR00001_213382</t>
  </si>
  <si>
    <t>Konjuša, Gunja</t>
  </si>
  <si>
    <t>CSR00341_000000</t>
  </si>
  <si>
    <t>Šumetlica, gornji tok</t>
  </si>
  <si>
    <t>CSR00140_000000</t>
  </si>
  <si>
    <t>Akumulacija Bačica, iznad brane</t>
  </si>
  <si>
    <t>CSR00496_002917</t>
  </si>
  <si>
    <t>Šumetlica, uzvodno od vodozahvata, Šibnjak</t>
  </si>
  <si>
    <t>CSR00140_018231</t>
  </si>
  <si>
    <t>&lt;0,005</t>
  </si>
  <si>
    <t>Bregana, Bregana</t>
  </si>
  <si>
    <t>CSR00117_002604</t>
  </si>
  <si>
    <t>&lt;0,5</t>
  </si>
  <si>
    <t>Bosut, nizvodno od Vinkovaca</t>
  </si>
  <si>
    <t>CSR00008_081370</t>
  </si>
  <si>
    <t>Bosut, Apševci</t>
  </si>
  <si>
    <t>CSR00008_038104</t>
  </si>
  <si>
    <t>Bosut, most na cesti Rokovci-Andrijaševci</t>
  </si>
  <si>
    <t>CSR00008_103046</t>
  </si>
  <si>
    <t>Spačva, Lipovac</t>
  </si>
  <si>
    <t>CSR00024_000000</t>
  </si>
  <si>
    <t>Drenovača, Zvezdan Grad</t>
  </si>
  <si>
    <t>CSR00069_000000</t>
  </si>
  <si>
    <t>Spačva, prije utoka Ljubnja (Salkov most)</t>
  </si>
  <si>
    <t>Kanal Dren, kod Ivankova</t>
  </si>
  <si>
    <t>CSR00318_000000</t>
  </si>
  <si>
    <t>Grabovo jezero</t>
  </si>
  <si>
    <t>Područje podsliva rijeka Drave i Dunava</t>
  </si>
  <si>
    <t>CSR00078_013394</t>
  </si>
  <si>
    <t>Vrbova, Pleternica</t>
  </si>
  <si>
    <t>CSR00126_000000</t>
  </si>
  <si>
    <t>Biđ, most na cesti Velika Kopanica- Vrpolje</t>
  </si>
  <si>
    <t>CSR00018_016796</t>
  </si>
  <si>
    <t>Brežnica, prije utoka u Biđ</t>
  </si>
  <si>
    <t>CSR00334_000000</t>
  </si>
  <si>
    <t>Biđ (zapadni lateralni kanal), uzvodno od Trnjanskih Kuta</t>
  </si>
  <si>
    <t>CSR00018_049027</t>
  </si>
  <si>
    <t>Zap. lateralni kanal Biđ polja, Poljanci prije utoka u Savu</t>
  </si>
  <si>
    <t>CSR00029_000000</t>
  </si>
  <si>
    <t>Biđ, kod Divoševaca</t>
  </si>
  <si>
    <t>CSR00018_030954</t>
  </si>
  <si>
    <t>Biđ, uzv. od Sredanaca</t>
  </si>
  <si>
    <t>Biđ, Cerna</t>
  </si>
  <si>
    <t>CSR00018_000000</t>
  </si>
  <si>
    <t>Jošava, nizvodno od Đakova</t>
  </si>
  <si>
    <t>CSR00057_000000</t>
  </si>
  <si>
    <t>Jošava, uzvodno od Đakova - most prema Đurđancima</t>
  </si>
  <si>
    <t>CSR00057_013230</t>
  </si>
  <si>
    <t>Akumulacija Jošava</t>
  </si>
  <si>
    <t>CSR00057_018097</t>
  </si>
  <si>
    <t>Kaznica (kanal Ribnjak), Piškorevci</t>
  </si>
  <si>
    <t>CSR00128_000000</t>
  </si>
  <si>
    <t>Orljava, ispod autoceste</t>
  </si>
  <si>
    <t>CSR00010_000000</t>
  </si>
  <si>
    <t>Orljava, most u Pleternici</t>
  </si>
  <si>
    <t>CSR00010_028350</t>
  </si>
  <si>
    <t>Orljava, uzvodno od Požege</t>
  </si>
  <si>
    <t>CSR00010_040394</t>
  </si>
  <si>
    <t>Orljava, Kuzmica</t>
  </si>
  <si>
    <t>&lt;0,00102</t>
  </si>
  <si>
    <t>Lateralni kanal Adžamovka, Orljava - Lužani</t>
  </si>
  <si>
    <t>CSR00054_000000</t>
  </si>
  <si>
    <t>Lateralni kanal Adžamovka - Orljava, na cesti od Vrbove prema au</t>
  </si>
  <si>
    <t>CSR00054_010876</t>
  </si>
  <si>
    <t>Orljava, Dragovci</t>
  </si>
  <si>
    <t>Londža, most u Pleternici</t>
  </si>
  <si>
    <t>CSR00026_000000</t>
  </si>
  <si>
    <t>Kutjevačka rijeka, Knežci</t>
  </si>
  <si>
    <t>CSR00160_000000</t>
  </si>
  <si>
    <t>&lt;0,06</t>
  </si>
  <si>
    <t>&lt;0,05</t>
  </si>
  <si>
    <t>&lt;0,07</t>
  </si>
  <si>
    <t>&lt;0,04</t>
  </si>
  <si>
    <t>&lt;0,02</t>
  </si>
  <si>
    <t>potok Ruševac, nizvodno od Ruševa</t>
  </si>
  <si>
    <t>CSR00431_000000</t>
  </si>
  <si>
    <t>Mrsunja, na cesti Oriovac - Slavonski Kobaš</t>
  </si>
  <si>
    <t>CSR00084_012812</t>
  </si>
  <si>
    <t>Vetovka, Jakšić</t>
  </si>
  <si>
    <t>CSR00148_000000</t>
  </si>
  <si>
    <t>Kaptolka, Eminovci</t>
  </si>
  <si>
    <t>CSR00225_000000</t>
  </si>
  <si>
    <t>Vučjak</t>
  </si>
  <si>
    <t>CSR01011_000000</t>
  </si>
  <si>
    <t>Peranački potok, Jaguplije</t>
  </si>
  <si>
    <t>CSR00256_000000</t>
  </si>
  <si>
    <t>Una, most na utoku</t>
  </si>
  <si>
    <t>CSR00003_000000</t>
  </si>
  <si>
    <t>&lt;0,00117</t>
  </si>
  <si>
    <t>&lt;0,00103</t>
  </si>
  <si>
    <t>Una, Hrvatska Kostajnica</t>
  </si>
  <si>
    <t>CSR00003_023906</t>
  </si>
  <si>
    <t>14004S</t>
  </si>
  <si>
    <t>Una, izvorište Donja Suvaja</t>
  </si>
  <si>
    <t>CSR00003_215301</t>
  </si>
  <si>
    <t>Una, kod izvorišta Loskun</t>
  </si>
  <si>
    <t>CSR00003_165536</t>
  </si>
  <si>
    <t>&lt;0,0001</t>
  </si>
  <si>
    <t>Pakra, Jagma</t>
  </si>
  <si>
    <t>CSR00020_016510</t>
  </si>
  <si>
    <t>Akumulacija Pakra, Banova Jaruga</t>
  </si>
  <si>
    <t>CSS011</t>
  </si>
  <si>
    <t>Raminac, prije utoka u Pakru</t>
  </si>
  <si>
    <t>CSR00609_000000</t>
  </si>
  <si>
    <t>Ilova, Veliko Vukovje</t>
  </si>
  <si>
    <t>CSR00009_022746</t>
  </si>
  <si>
    <t>Ilova, most na cesti Tomašica - Sokolovac</t>
  </si>
  <si>
    <t>CSR00009_043409</t>
  </si>
  <si>
    <t>Ilova, Maslenjača</t>
  </si>
  <si>
    <t>Toplica, uzvodno od Daruvara</t>
  </si>
  <si>
    <t>CSR00070_025732</t>
  </si>
  <si>
    <t>&lt;1</t>
  </si>
  <si>
    <t>&lt;0,000025</t>
  </si>
  <si>
    <t>&lt;0,000041</t>
  </si>
  <si>
    <t>&lt;0,000029</t>
  </si>
  <si>
    <t>Toplica, nizvodno od Daruvara</t>
  </si>
  <si>
    <t>CSR00070_009697</t>
  </si>
  <si>
    <t>Garešnica, Garešnica</t>
  </si>
  <si>
    <t>CSR00077_000000</t>
  </si>
  <si>
    <t>Kutinica, prije utoka u Ilovu</t>
  </si>
  <si>
    <t>CSR00099_000000</t>
  </si>
  <si>
    <t>&lt;0,14</t>
  </si>
  <si>
    <t>&lt;0,31</t>
  </si>
  <si>
    <t>&lt;0,18</t>
  </si>
  <si>
    <t>&lt;0,16</t>
  </si>
  <si>
    <t>&lt;0,19</t>
  </si>
  <si>
    <t>Dubnica, Sirač</t>
  </si>
  <si>
    <t>CSR00020_044721</t>
  </si>
  <si>
    <t>Šovarnica, V. Zdenci</t>
  </si>
  <si>
    <t>CSR00331_000000</t>
  </si>
  <si>
    <t>Bijela, uzvodno od dva vodozahvata, Stari Magazin</t>
  </si>
  <si>
    <t>CSR00020_066095</t>
  </si>
  <si>
    <t>Česma, Obedišće</t>
  </si>
  <si>
    <t>CSR00006_000000</t>
  </si>
  <si>
    <t>Česma, Narta</t>
  </si>
  <si>
    <t>CSR00006_048224</t>
  </si>
  <si>
    <t>Česma, Siščani</t>
  </si>
  <si>
    <t>CSR00006_027082</t>
  </si>
  <si>
    <t>Česma, Pavlovac</t>
  </si>
  <si>
    <t>Dunjara, Ivančan - nizvodno</t>
  </si>
  <si>
    <t>CSR00867_000000</t>
  </si>
  <si>
    <t>Stari Črnec, Vrbovec</t>
  </si>
  <si>
    <t>CSR00041_000000</t>
  </si>
  <si>
    <t>Luka, Vrbovec</t>
  </si>
  <si>
    <t>CSR00195_000000</t>
  </si>
  <si>
    <t>&lt;0,00189</t>
  </si>
  <si>
    <t>Bjelovacka, cesta Veliko i Malo Korenovo</t>
  </si>
  <si>
    <t>CSR00103_000000</t>
  </si>
  <si>
    <t>Glogovnica, prije utoka u Česmu</t>
  </si>
  <si>
    <t>CSR00013_000000</t>
  </si>
  <si>
    <t>Glogovnica, Koritna</t>
  </si>
  <si>
    <t>CSR00021_007010</t>
  </si>
  <si>
    <t>Lubenica, Cugovec</t>
  </si>
  <si>
    <t>CSR00282_000000</t>
  </si>
  <si>
    <t>Koruška, niz. od Križevaca</t>
  </si>
  <si>
    <t>CSR00273_000000</t>
  </si>
  <si>
    <t>Črnec, G. Dubovec</t>
  </si>
  <si>
    <t>CSR00041_018702</t>
  </si>
  <si>
    <t>Kamešnica, Gregorevac</t>
  </si>
  <si>
    <t>CSR00157_000000</t>
  </si>
  <si>
    <t>Prašnica, Poljana Križevačka</t>
  </si>
  <si>
    <t>CSR00313_000000</t>
  </si>
  <si>
    <t>Velika rijeka, D. Bolč (Rajić)</t>
  </si>
  <si>
    <t>CSR00040_000000</t>
  </si>
  <si>
    <t>Vrtlin, nizv. od Križevaca</t>
  </si>
  <si>
    <t>CSR00516_000000</t>
  </si>
  <si>
    <t>Kamešnica, Kamešnica</t>
  </si>
  <si>
    <t>CSR00157_015896</t>
  </si>
  <si>
    <t>Plavnica, prije utoka u Česmu</t>
  </si>
  <si>
    <t>CSR00074_000000</t>
  </si>
  <si>
    <t>Križ, Novoselec</t>
  </si>
  <si>
    <t>CSR00191_000000</t>
  </si>
  <si>
    <t>Lonja, Breznički Mirkovac</t>
  </si>
  <si>
    <t>CSR00035_009492</t>
  </si>
  <si>
    <t>Kanal Lonja Strug, Posavski Bregi</t>
  </si>
  <si>
    <t>CSR00005_006185</t>
  </si>
  <si>
    <t>Lonja, Lipovec Lonjski</t>
  </si>
  <si>
    <t>CSR00064_010361</t>
  </si>
  <si>
    <t>Lonja, nizvodno od Ivanić Grada</t>
  </si>
  <si>
    <t>CSR00064_000000</t>
  </si>
  <si>
    <t>O.K. Lonja - Strug (Trebež), ustava Trebež</t>
  </si>
  <si>
    <t>CSR00004_000000</t>
  </si>
  <si>
    <t>Moštanica, Mošćenica</t>
  </si>
  <si>
    <t>CSR00288_000000</t>
  </si>
  <si>
    <t>Orešćak, na cesti Sveti Ivan Zelina - Hrastje</t>
  </si>
  <si>
    <t>CSR00165_000000</t>
  </si>
  <si>
    <t>Dubovac, Gređani Okućanski</t>
  </si>
  <si>
    <t>CSR00266_000000</t>
  </si>
  <si>
    <t>Sloboština, Okučani</t>
  </si>
  <si>
    <t>CSR00098_000267</t>
  </si>
  <si>
    <t>Muratovica</t>
  </si>
  <si>
    <t>CSR00366_000000</t>
  </si>
  <si>
    <t>&lt;0,000066</t>
  </si>
  <si>
    <t>Zelina, Laktec</t>
  </si>
  <si>
    <t>CSR00013_035088</t>
  </si>
  <si>
    <t>Zelina, Božjakovina</t>
  </si>
  <si>
    <t>CSR00013_017734</t>
  </si>
  <si>
    <t>Spojni kanal Zelina-Lonja-Glogovnica-Česma, crp.st. Poljanski Lu</t>
  </si>
  <si>
    <t>Rajna, na cesti Vrbovec - Lonjica</t>
  </si>
  <si>
    <t>CSR00502_000000</t>
  </si>
  <si>
    <t>Dulepski potok, Luka Vrbovečka - most</t>
  </si>
  <si>
    <t>CSR00035_000851</t>
  </si>
  <si>
    <t>Salnik, na cesti Rakovec - Samoborec</t>
  </si>
  <si>
    <t>CSR00238_000000</t>
  </si>
  <si>
    <t>Kupa, Sisak</t>
  </si>
  <si>
    <t>CSR00002_000000</t>
  </si>
  <si>
    <t>Kupa, Šišinec</t>
  </si>
  <si>
    <t>CSR00002_061577</t>
  </si>
  <si>
    <t>&lt;0,000069</t>
  </si>
  <si>
    <t>Kupa, Jamnička Kiselica</t>
  </si>
  <si>
    <t>CSR00002_082026</t>
  </si>
  <si>
    <t>Kupa, Bubnjarci</t>
  </si>
  <si>
    <t>CSR00002_172594</t>
  </si>
  <si>
    <t>Kupa, Pribanjci</t>
  </si>
  <si>
    <t>CSR00002_220983</t>
  </si>
  <si>
    <t>Kupa, Donje Mekušje</t>
  </si>
  <si>
    <t>CSR00002_100483</t>
  </si>
  <si>
    <t>&lt;0,00008</t>
  </si>
  <si>
    <t>Kupa, Vodostaj</t>
  </si>
  <si>
    <t>CSR00002_133407</t>
  </si>
  <si>
    <t>Kupa, Ozalj</t>
  </si>
  <si>
    <t>CSR00002_162933</t>
  </si>
  <si>
    <t>Petrinjčica, gornji tok, Miočinovići</t>
  </si>
  <si>
    <t>CSR00067_024246</t>
  </si>
  <si>
    <t>Petrinjčica, prije utoka u Kupu</t>
  </si>
  <si>
    <t>CSR00067_000000</t>
  </si>
  <si>
    <t>Sunja, Strmen</t>
  </si>
  <si>
    <t>CSR00030_000000</t>
  </si>
  <si>
    <t>Trepča, Trepča</t>
  </si>
  <si>
    <t>CSR00065_000000</t>
  </si>
  <si>
    <t>Kupa, Mala Gorica</t>
  </si>
  <si>
    <t>CSR00002_023597</t>
  </si>
  <si>
    <t>Glina, nizvodno od Brusovače</t>
  </si>
  <si>
    <t>CSR00011_072808</t>
  </si>
  <si>
    <t>Odra, Sisak</t>
  </si>
  <si>
    <t>CSR00016_000000</t>
  </si>
  <si>
    <t>Glina, Glina</t>
  </si>
  <si>
    <t>CSR00011_000000</t>
  </si>
  <si>
    <t>Kupčina, Lazina</t>
  </si>
  <si>
    <t>CSR00056_000000</t>
  </si>
  <si>
    <t>Reka, Domagović</t>
  </si>
  <si>
    <t>CSR00271_000000</t>
  </si>
  <si>
    <t>Glina, Skela</t>
  </si>
  <si>
    <t>CSR00011_026898</t>
  </si>
  <si>
    <t>Crna rijeka, Vorkapići, prije utoka u Kupu</t>
  </si>
  <si>
    <t>CSR00660_000000</t>
  </si>
  <si>
    <t>Gradusa, Gradusa Posavska</t>
  </si>
  <si>
    <t>CSR00240_000000</t>
  </si>
  <si>
    <t>Čatlan, Donja Divuša</t>
  </si>
  <si>
    <t>CSR00336_000000</t>
  </si>
  <si>
    <t>Brijebovina, prije utoka u Sunju, Umetić</t>
  </si>
  <si>
    <t>CSR00679_000000</t>
  </si>
  <si>
    <t>Hotnjica, Stari Farkašić</t>
  </si>
  <si>
    <t>CSR00194_000000</t>
  </si>
  <si>
    <t>Spojni kanal (vt749), Jastrebarsko-Domagović</t>
  </si>
  <si>
    <t>CSR00033_010250</t>
  </si>
  <si>
    <t>Volavčica, u šumi</t>
  </si>
  <si>
    <t>CSR00145_000000</t>
  </si>
  <si>
    <t>Korana, Rakovac</t>
  </si>
  <si>
    <t>CSR00007_000000</t>
  </si>
  <si>
    <t>Korana, Velemerić</t>
  </si>
  <si>
    <t>CSR00007_021130</t>
  </si>
  <si>
    <t>Korana, Veljun</t>
  </si>
  <si>
    <t>CSR00007_048939</t>
  </si>
  <si>
    <t>Korana, Slunj</t>
  </si>
  <si>
    <t>CSR00007_071779</t>
  </si>
  <si>
    <t>Korana, Bogovolja</t>
  </si>
  <si>
    <t>Korana, selo Korana, Plitvička jezera</t>
  </si>
  <si>
    <t>CSR00007_119953</t>
  </si>
  <si>
    <t>Slunjčica, kod crpilišta Slunj</t>
  </si>
  <si>
    <t>CSR00037_000000</t>
  </si>
  <si>
    <t>&lt;0,3</t>
  </si>
  <si>
    <t>Brusovača, selo Sagradžije</t>
  </si>
  <si>
    <t>CSR00389_000000</t>
  </si>
  <si>
    <t>Slunjčica, Slušnica-izvorište</t>
  </si>
  <si>
    <t>&lt;0,0364</t>
  </si>
  <si>
    <t>Radonja, Tušilović</t>
  </si>
  <si>
    <t>CSR00045_000000</t>
  </si>
  <si>
    <t>Furjašnica, Donji Furjan</t>
  </si>
  <si>
    <t>CSR00481_000000</t>
  </si>
  <si>
    <t>Mrežnica, Mostanje</t>
  </si>
  <si>
    <t>CSR00012_000000</t>
  </si>
  <si>
    <t>Mrežnica, Juzbašići</t>
  </si>
  <si>
    <t>CSR00012_037365</t>
  </si>
  <si>
    <t>Mrežnica, Mlinci uzvodno</t>
  </si>
  <si>
    <t>CSR00012_004759</t>
  </si>
  <si>
    <t>Vrnjika, most na cesti od Plaškog prema n. Bunčić</t>
  </si>
  <si>
    <t>CSR00200_000000</t>
  </si>
  <si>
    <t>Munjava, Josipdol</t>
  </si>
  <si>
    <t>CSR00139_000000</t>
  </si>
  <si>
    <t>Žumberačka reka, uz cestu prema Japetiću</t>
  </si>
  <si>
    <t>CSR00189_010321</t>
  </si>
  <si>
    <t>Dobra, Gornje Pokupje</t>
  </si>
  <si>
    <t>CSR00015_000000</t>
  </si>
  <si>
    <t>Dobra, Lešće</t>
  </si>
  <si>
    <t>CSR00015_020973</t>
  </si>
  <si>
    <t>Dobra, Jarče polje</t>
  </si>
  <si>
    <t>Dobra, Luke</t>
  </si>
  <si>
    <t>CSR00031_003358</t>
  </si>
  <si>
    <t>Gornja Dobra, most kod Puškarića</t>
  </si>
  <si>
    <t>Ribnjak, prije utoka u Dobru</t>
  </si>
  <si>
    <t>CSR00234_000000</t>
  </si>
  <si>
    <t>&lt;0,0005</t>
  </si>
  <si>
    <t>&lt;0,8</t>
  </si>
  <si>
    <t>Sušica, na cesti Vrbovsko – Moravice</t>
  </si>
  <si>
    <t>CSR00031_028446</t>
  </si>
  <si>
    <t>Dretulja, Jakšići</t>
  </si>
  <si>
    <t>CSR00047_000000</t>
  </si>
  <si>
    <t>Utinja, prije utoka u Kupu</t>
  </si>
  <si>
    <t>CSR00090_000000</t>
  </si>
  <si>
    <t>Utinja, Vratečko (prije utoka u Kupu)</t>
  </si>
  <si>
    <t>CSR00119_000000</t>
  </si>
  <si>
    <t>Trebinja, Popović Brdo</t>
  </si>
  <si>
    <t>CSR00270_000000</t>
  </si>
  <si>
    <t>Tounjčica, nizvodno od Tounja</t>
  </si>
  <si>
    <t>CSR00017_000000</t>
  </si>
  <si>
    <t>Graborska, most kod mjesta Cetingrad</t>
  </si>
  <si>
    <t>CSR00363_000000</t>
  </si>
  <si>
    <t>Vuj, Belajske Poljice</t>
  </si>
  <si>
    <t>CSR00421_000000</t>
  </si>
  <si>
    <t>0,00057</t>
  </si>
  <si>
    <t>0,002</t>
  </si>
  <si>
    <t>Tomašnica, Tomašnica</t>
  </si>
  <si>
    <t>CSR00611_000000</t>
  </si>
  <si>
    <t>Slatnik, Gornje Pokuplje</t>
  </si>
  <si>
    <t>CSR00399_000000</t>
  </si>
  <si>
    <t>Reka/Sopotnjak, Donja Reka</t>
  </si>
  <si>
    <t>CSR00271_007340</t>
  </si>
  <si>
    <t>Crna Rijeka, prije utoka u Maticu</t>
  </si>
  <si>
    <t>CSR00007_145939</t>
  </si>
  <si>
    <t>Krapina, Zaprešić</t>
  </si>
  <si>
    <t>CSR00014_000000</t>
  </si>
  <si>
    <t>Krapina, Bedekovčina</t>
  </si>
  <si>
    <t>CSR00014_024762</t>
  </si>
  <si>
    <t>Krapina, Krapina selo - most</t>
  </si>
  <si>
    <t>CSR00014_049948</t>
  </si>
  <si>
    <t>Krapina, Kupljenovo</t>
  </si>
  <si>
    <t>Krapina, Poznanovac</t>
  </si>
  <si>
    <t>Bistra, Jakovlje</t>
  </si>
  <si>
    <t>CSR00480_000000</t>
  </si>
  <si>
    <t>Lučelnica, Hruševec Kupljenski - most</t>
  </si>
  <si>
    <t>CSR00198_000000</t>
  </si>
  <si>
    <t>Luka, Luka</t>
  </si>
  <si>
    <t>CSR00615_000000</t>
  </si>
  <si>
    <t>Vukšenac, uzv. od Stubičkih Toplica</t>
  </si>
  <si>
    <t>CSR00112_000000</t>
  </si>
  <si>
    <t>Bistra, Krainje, Kraljev vrh</t>
  </si>
  <si>
    <t>Horvatska, Tuhelj</t>
  </si>
  <si>
    <t>CSR00043_003845</t>
  </si>
  <si>
    <t>&lt;0,0002</t>
  </si>
  <si>
    <t>&lt;0,36</t>
  </si>
  <si>
    <t>Kosteljina, Jalšje</t>
  </si>
  <si>
    <t>CSR00113_000000</t>
  </si>
  <si>
    <t>&lt;0,024</t>
  </si>
  <si>
    <t>&lt;0,1</t>
  </si>
  <si>
    <t>&lt;0,2</t>
  </si>
  <si>
    <t>&lt;0,0309</t>
  </si>
  <si>
    <t>&lt;0,009</t>
  </si>
  <si>
    <t>&lt;0,09</t>
  </si>
  <si>
    <t>Kosteljina, Vrh Pregradski</t>
  </si>
  <si>
    <t>CSR00113_022391</t>
  </si>
  <si>
    <t>Velika, uzvodno od Poznanovca</t>
  </si>
  <si>
    <t>CSR00135_000000</t>
  </si>
  <si>
    <t>Reka, Lovrečan</t>
  </si>
  <si>
    <t>CSR00190_000000</t>
  </si>
  <si>
    <t>Bistrica, Podgrađe Bistričko</t>
  </si>
  <si>
    <t>CSR00242_000000</t>
  </si>
  <si>
    <t>Krapinica, Zabok</t>
  </si>
  <si>
    <t>CSR00053_000000</t>
  </si>
  <si>
    <t>Krapinica, Krapina</t>
  </si>
  <si>
    <t>CSR00053_013047</t>
  </si>
  <si>
    <t>Krapinica, Đurmanec - most ispod viadukta</t>
  </si>
  <si>
    <t>Batina, Konjščina</t>
  </si>
  <si>
    <t>CSR00014_043608</t>
  </si>
  <si>
    <t>Presečno, Drašković</t>
  </si>
  <si>
    <t>CSR00368_000000</t>
  </si>
  <si>
    <t>Selnica, G. Bočaki</t>
  </si>
  <si>
    <t>CSR00248_000000</t>
  </si>
  <si>
    <t>Pinja, Selnica</t>
  </si>
  <si>
    <t>CSR00403_000000</t>
  </si>
  <si>
    <t>Žitomirka, Špoljari</t>
  </si>
  <si>
    <t>CSR00569_000000</t>
  </si>
  <si>
    <t>Sutla, Harmica</t>
  </si>
  <si>
    <t>CSR00022_000000</t>
  </si>
  <si>
    <t>Sutla, Zelenjak</t>
  </si>
  <si>
    <t>CSR00022_010798</t>
  </si>
  <si>
    <t>Sutla, Prišlin</t>
  </si>
  <si>
    <t>CSR00022_064226</t>
  </si>
  <si>
    <t>Plitvička jezera, Prošćansko jezero</t>
  </si>
  <si>
    <t>CSS021</t>
  </si>
  <si>
    <t>Plitvička jezera, jezero Kozjak</t>
  </si>
  <si>
    <t>CSS016</t>
  </si>
  <si>
    <t>Baranjska Karašica, Batina</t>
  </si>
  <si>
    <t>CDR00011_000000</t>
  </si>
  <si>
    <t>Vučica, Petrijevci</t>
  </si>
  <si>
    <t>CDR00009_000000</t>
  </si>
  <si>
    <t>Karašica, Črnkovci</t>
  </si>
  <si>
    <t>CDR00016_021461</t>
  </si>
  <si>
    <t>Karašica, cesta Crnac - Krčenik</t>
  </si>
  <si>
    <t>CDR00016_053749</t>
  </si>
  <si>
    <t>Vučica, Marjančaci</t>
  </si>
  <si>
    <t>Čarna (G.D.K. za C.S. Zlatna Greda), Čarna - Zlatna Greda</t>
  </si>
  <si>
    <t>CDR00053_000000</t>
  </si>
  <si>
    <t>Kanal Karašica,  Popovac</t>
  </si>
  <si>
    <t>CDR00040_011516</t>
  </si>
  <si>
    <t>Županijski kanal, Vaška</t>
  </si>
  <si>
    <t>CDR00013_004702</t>
  </si>
  <si>
    <t>&lt;0,0008</t>
  </si>
  <si>
    <t>Vuka, Tordinci</t>
  </si>
  <si>
    <t>CDR00010_021947</t>
  </si>
  <si>
    <t>Vuka, Ada</t>
  </si>
  <si>
    <t>CDR00010_030546</t>
  </si>
  <si>
    <t>Akumulacija Borovik</t>
  </si>
  <si>
    <t>CDR00010_101555</t>
  </si>
  <si>
    <t>Vuka, Vukovar</t>
  </si>
  <si>
    <t>CDR00010_000000</t>
  </si>
  <si>
    <t>Akumulacija Lapovac II</t>
  </si>
  <si>
    <t>CDR00119_004462</t>
  </si>
  <si>
    <t>Slatinska Čađavica, Čađavica</t>
  </si>
  <si>
    <t>CDR00042_000000</t>
  </si>
  <si>
    <t>Spojni kanal Profesor Bella (Vojlovica-Voćinka -Drava), Čađavica</t>
  </si>
  <si>
    <t>CDR00023_000000</t>
  </si>
  <si>
    <t>Našička rijeka, Ribnjak - uzvodno od ustave</t>
  </si>
  <si>
    <t>CDR00047_000000</t>
  </si>
  <si>
    <t>Čađavica, most na ulazu u Gornji Miholjac</t>
  </si>
  <si>
    <t>CDR00034_000000</t>
  </si>
  <si>
    <t>Trnava III, most na cesti Čakovec-GP Goričan</t>
  </si>
  <si>
    <t>CDR00026_000000</t>
  </si>
  <si>
    <t>Lateralni kanal, most na cesti Čakovec - Mihovljan</t>
  </si>
  <si>
    <t>CDR00081_000000</t>
  </si>
  <si>
    <t>Murščak, most na cesti Domašinec - St. Straža</t>
  </si>
  <si>
    <t>CDR00138_000000</t>
  </si>
  <si>
    <t>Kotoripski kanal, most Donja Dubrava – utok kanala Senečnjak</t>
  </si>
  <si>
    <t>CDR00252_000000</t>
  </si>
  <si>
    <t>&lt;0,002</t>
  </si>
  <si>
    <t>Bistrec-Rakovnica I, most na cesti Hemuševec – Goričan</t>
  </si>
  <si>
    <t>CDR00037_006901</t>
  </si>
  <si>
    <t>Boščak II, most na cesti Domašinec - Kvitrovec</t>
  </si>
  <si>
    <t>CDR00135_000000</t>
  </si>
  <si>
    <t>Jalšovnica, most u Ferketincu na cesti M. Središće - Dekanovec</t>
  </si>
  <si>
    <t>CDR00116_001116</t>
  </si>
  <si>
    <t>Brodec, Peklenica, uz cestu kod osn. škole</t>
  </si>
  <si>
    <t>CDR00167_000000</t>
  </si>
  <si>
    <t>Vuka, na cesti Krndija - Poganovci</t>
  </si>
  <si>
    <t>CDR00010_072751</t>
  </si>
  <si>
    <t>Bukvik, prije utoka u Vučicu</t>
  </si>
  <si>
    <t>CDR00009_041209</t>
  </si>
  <si>
    <t>Plitvica, prije utoka Zbela</t>
  </si>
  <si>
    <t>CDR00022_017247</t>
  </si>
  <si>
    <t>Vir, most u Pitomači</t>
  </si>
  <si>
    <t>CDR00066_000000</t>
  </si>
  <si>
    <t>Rogstrug, Podravske Sesvete</t>
  </si>
  <si>
    <t>CDR00018_000000</t>
  </si>
  <si>
    <t>Lendava, most u Brestiću</t>
  </si>
  <si>
    <t>CDR00041_000000</t>
  </si>
  <si>
    <t>Bistra Koprivnička, most kod Molvi</t>
  </si>
  <si>
    <t>CDR00021_000000</t>
  </si>
  <si>
    <t>Gliboki II, most kod Sigeteca</t>
  </si>
  <si>
    <t>CDR00025_000000</t>
  </si>
  <si>
    <t>Bednja, Stažnjevec</t>
  </si>
  <si>
    <t>CDR00012_069489</t>
  </si>
  <si>
    <t>Bednja, Mali Bukovec</t>
  </si>
  <si>
    <t>CDR00012_000000</t>
  </si>
  <si>
    <t>Plitvica, most kod Kućana Gornjeg</t>
  </si>
  <si>
    <t>CDR00022_032089</t>
  </si>
  <si>
    <t>Plitvica, Veliki Bukovec</t>
  </si>
  <si>
    <t>CDR00022_000000</t>
  </si>
  <si>
    <t>Ždalica, Ždala</t>
  </si>
  <si>
    <t>CDR00052_000000</t>
  </si>
  <si>
    <t>Cuklin, Novo Selo Podravsko</t>
  </si>
  <si>
    <t>CDR00276_000000</t>
  </si>
  <si>
    <t>Desni drenažni jarak HE Čakovec, Štefanec</t>
  </si>
  <si>
    <t>CDR00110_000000</t>
  </si>
  <si>
    <t>Kanal C, Kelemen</t>
  </si>
  <si>
    <t>CDR00224_000000</t>
  </si>
  <si>
    <t>Korušćak, Novi Marof</t>
  </si>
  <si>
    <t>CDR00165_000000</t>
  </si>
  <si>
    <t>Žarovnica (Sutinska), Žarovnica</t>
  </si>
  <si>
    <t>CDR00080_000000</t>
  </si>
  <si>
    <t>Sirova Katalena, cesta Đurđevac – Kloštar Podravski</t>
  </si>
  <si>
    <t>CDR00086_000000</t>
  </si>
  <si>
    <t>&lt;0,007</t>
  </si>
  <si>
    <t>Mozdanski jarak (kanal Bistra), M. Hlebine</t>
  </si>
  <si>
    <t>CDR00104_000000</t>
  </si>
  <si>
    <t>Vratnec, Mišnji kut</t>
  </si>
  <si>
    <t>CDR00078_000000</t>
  </si>
  <si>
    <t>Bistra, Krajnica</t>
  </si>
  <si>
    <t>CDR00082_000000</t>
  </si>
  <si>
    <t>Trnava, uzvodno od Lateralnog kanala</t>
  </si>
  <si>
    <t>CDR00026_023009</t>
  </si>
  <si>
    <t>Breznica, cesta Koška-Lacići</t>
  </si>
  <si>
    <t>CDR00029_000000</t>
  </si>
  <si>
    <t>Iskrica, Šaptinovci</t>
  </si>
  <si>
    <t>CDR00065_000768</t>
  </si>
  <si>
    <t>Kanal Halasica, prije utoka u Barbara kanal</t>
  </si>
  <si>
    <t>CDR00128_000000</t>
  </si>
  <si>
    <t>Našička rijeka, Jelisavac</t>
  </si>
  <si>
    <t>Velika Osatina, Koritna</t>
  </si>
  <si>
    <t>CDR00036_000000</t>
  </si>
  <si>
    <t>Obuhvatni Đurđevac, Đurđevac</t>
  </si>
  <si>
    <t>CDR00018_017476</t>
  </si>
  <si>
    <t>Javorica, Slatina</t>
  </si>
  <si>
    <t>CDR00203_000000</t>
  </si>
  <si>
    <t>Županijski kanal, Budrovac Lukački</t>
  </si>
  <si>
    <t>CDR00013_010812</t>
  </si>
  <si>
    <t>Slatinska Čađavica, Slatina</t>
  </si>
  <si>
    <t>CDR00042_006348</t>
  </si>
  <si>
    <t>Gaboška Vučica, Ostrovo</t>
  </si>
  <si>
    <t>CDR00062_000000</t>
  </si>
  <si>
    <t>Drljanski potok, Ilok</t>
  </si>
  <si>
    <t>CDR00212_000000</t>
  </si>
  <si>
    <t>Vratolom, Mohovo</t>
  </si>
  <si>
    <t>CDR00127_000000</t>
  </si>
  <si>
    <t>Vučica, most na cesti Staro Petrovo Polje - Zokov Gaj</t>
  </si>
  <si>
    <t>CDR00009_056598</t>
  </si>
  <si>
    <t>Vučica, Beničanci</t>
  </si>
  <si>
    <t>Akumulacija HE Dubrava</t>
  </si>
  <si>
    <t>CDR00003_007135</t>
  </si>
  <si>
    <t>Drava, Belišće</t>
  </si>
  <si>
    <t>CDR00002_029226</t>
  </si>
  <si>
    <t>Drava, uzvodno od Osijeka</t>
  </si>
  <si>
    <t>CDR00002_000000</t>
  </si>
  <si>
    <t>Drava, prije utoka u Dunav</t>
  </si>
  <si>
    <t>Drava, Novo Virje</t>
  </si>
  <si>
    <t>CDR00002_150873</t>
  </si>
  <si>
    <t>Dunav, Borovo</t>
  </si>
  <si>
    <t>CDR00001_332695</t>
  </si>
  <si>
    <t>Dunav, Batina, granični profil</t>
  </si>
  <si>
    <t>CDR00001_382407</t>
  </si>
  <si>
    <t>Dunav, Ilok - most</t>
  </si>
  <si>
    <t>CDR00001_295173</t>
  </si>
  <si>
    <t>Dunav, Aljmaš</t>
  </si>
  <si>
    <t>Drava, Donji Miholjac-Dravasabolc</t>
  </si>
  <si>
    <t>CDR00002_070318</t>
  </si>
  <si>
    <t>Drava, Terezino Polje-Barč</t>
  </si>
  <si>
    <t>Drava, Botovo-Ortilos</t>
  </si>
  <si>
    <t>CDR00002_199612</t>
  </si>
  <si>
    <t>Drava, Legrad</t>
  </si>
  <si>
    <t>CDR00002_235347</t>
  </si>
  <si>
    <t>Melačka, Vularija</t>
  </si>
  <si>
    <t>CDR00345_000000</t>
  </si>
  <si>
    <t>Drava, Ormož</t>
  </si>
  <si>
    <t>CDR00002_308648</t>
  </si>
  <si>
    <t>Mura, Goričan</t>
  </si>
  <si>
    <t>CDR00006_000000</t>
  </si>
  <si>
    <t>Mura, Mursko Središće</t>
  </si>
  <si>
    <t>CDR00006_050436</t>
  </si>
  <si>
    <t>Curak, nakon HE Munjara</t>
  </si>
  <si>
    <t>CSR00138_000000</t>
  </si>
  <si>
    <t>Kupa, Zapeć (Blaževci)</t>
  </si>
  <si>
    <t>Kupa, nakon utoka Čabranke kod mjesta Gašparci</t>
  </si>
  <si>
    <t>CSR00002_269358</t>
  </si>
  <si>
    <t>30011S</t>
  </si>
  <si>
    <t>Kupa, izvorište, Kupari</t>
  </si>
  <si>
    <t>CSR00002_290769</t>
  </si>
  <si>
    <t>nije bilo dovoljno materijala</t>
  </si>
  <si>
    <t>Kupica, most prije utoka u Kupu</t>
  </si>
  <si>
    <t>CSR00042_000000</t>
  </si>
  <si>
    <t>Curak, most prije utoka u Kupicu</t>
  </si>
  <si>
    <t>Delnički potok, most prije utoka u Kupicu</t>
  </si>
  <si>
    <t>CSR00106_000000</t>
  </si>
  <si>
    <t>Čabranka, utok u Kupu - most</t>
  </si>
  <si>
    <t>CSR00059_000000</t>
  </si>
  <si>
    <t>Gacka, sjeverni krak, Otočac - most</t>
  </si>
  <si>
    <t>Jadransko vodno područje</t>
  </si>
  <si>
    <t/>
  </si>
  <si>
    <t>JKR00017_012545</t>
  </si>
  <si>
    <t>Gacka, Vrbanov most</t>
  </si>
  <si>
    <t>JKR00017_032746</t>
  </si>
  <si>
    <t>Sijaset-Kolan, Sv. Križ</t>
  </si>
  <si>
    <t>JKR00135_005270</t>
  </si>
  <si>
    <t>Akumulacija Brlog, Gusić polje</t>
  </si>
  <si>
    <t>JKR00010_014978</t>
  </si>
  <si>
    <t>&lt;0,75</t>
  </si>
  <si>
    <t>Lika, Budak</t>
  </si>
  <si>
    <t>JKR00010_056285</t>
  </si>
  <si>
    <t>Lika, Bilaj</t>
  </si>
  <si>
    <t>JKR00032_000000</t>
  </si>
  <si>
    <t>Rječina, ušće</t>
  </si>
  <si>
    <t>JKP029</t>
  </si>
  <si>
    <t>&lt;0,00015</t>
  </si>
  <si>
    <t>&lt;0,0006</t>
  </si>
  <si>
    <t>Rječina, Kukuljani</t>
  </si>
  <si>
    <t>JKR00043_008200</t>
  </si>
  <si>
    <t>&lt;0,015</t>
  </si>
  <si>
    <t>Jezero Bajer</t>
  </si>
  <si>
    <t>JKR00066_008228</t>
  </si>
  <si>
    <t>Jezero Lepenica</t>
  </si>
  <si>
    <t>JKR00066_010234</t>
  </si>
  <si>
    <t>Ličanka, most na cesti prema retenciji Potkoš</t>
  </si>
  <si>
    <t>JKR00066_004739</t>
  </si>
  <si>
    <t>Dubračina, Crikvenica (igralište)</t>
  </si>
  <si>
    <t>JKR00079_000000</t>
  </si>
  <si>
    <t>Suha Novljanska Ričina, 1 km uzvodno ot ušća</t>
  </si>
  <si>
    <t>JKR00134_000000</t>
  </si>
  <si>
    <t>30090S</t>
  </si>
  <si>
    <t>Jezero kraj Njivica, Krk</t>
  </si>
  <si>
    <t>JOR00011_001231</t>
  </si>
  <si>
    <t>30100S</t>
  </si>
  <si>
    <t>Akumulacija Ponikve, Krk</t>
  </si>
  <si>
    <t>JOR00005_000340</t>
  </si>
  <si>
    <t>30120S</t>
  </si>
  <si>
    <t>Jezero Vrana, Cres, oko 250 m od obale</t>
  </si>
  <si>
    <t>JOS001</t>
  </si>
  <si>
    <t>Joševica, most na cesti D. Suvaja-Brotnja</t>
  </si>
  <si>
    <t>CSR00477_000000</t>
  </si>
  <si>
    <t>Mufrin, Valenti</t>
  </si>
  <si>
    <t>JKR00232_000000</t>
  </si>
  <si>
    <t>Krvar, most na cesti Motovun - Pazin</t>
  </si>
  <si>
    <t>JKR00223_000000</t>
  </si>
  <si>
    <t>Mirna, Portonski most</t>
  </si>
  <si>
    <t>JKR00018_005356</t>
  </si>
  <si>
    <t>Bračana, uzvodno od ceste Buzet - Motovun</t>
  </si>
  <si>
    <t>JKR00112_000000</t>
  </si>
  <si>
    <t>Mala Huba, most na cesti Buzet - Motovun</t>
  </si>
  <si>
    <t>JKR00152_000000</t>
  </si>
  <si>
    <t>Raša, most Potpićan</t>
  </si>
  <si>
    <t>JKR00023_020381</t>
  </si>
  <si>
    <t>Mirna, Dionizijev most</t>
  </si>
  <si>
    <t>JKP033</t>
  </si>
  <si>
    <t>Raša, most Mutvica</t>
  </si>
  <si>
    <t>JKR00023_003697</t>
  </si>
  <si>
    <t>Obuhvatni kanal Krapanj, most u naselju Raša</t>
  </si>
  <si>
    <t>JKR00132_004483</t>
  </si>
  <si>
    <t>Akumulacija Butoniga</t>
  </si>
  <si>
    <t>JKR00080_007709</t>
  </si>
  <si>
    <t>kanal Botonega, 200 m od utoka u Mirnu</t>
  </si>
  <si>
    <t>JKR00253_000017</t>
  </si>
  <si>
    <t>Dragonja, ušće, kod Kaštela</t>
  </si>
  <si>
    <t>JKR00067_002762</t>
  </si>
  <si>
    <t>Pazinčica, Dubravica</t>
  </si>
  <si>
    <t>JKR00086_000000</t>
  </si>
  <si>
    <t>Pazinčica, ponor</t>
  </si>
  <si>
    <t>&lt;0,00025</t>
  </si>
  <si>
    <t>Boljunčica, nizvodno od mjesta Brus</t>
  </si>
  <si>
    <t>JKR00173_000802</t>
  </si>
  <si>
    <t>Cetina, Vinalić</t>
  </si>
  <si>
    <t>JKR00002_098954</t>
  </si>
  <si>
    <t>Potok Rumin (pritok Cetine)</t>
  </si>
  <si>
    <t>JKR00115_000000</t>
  </si>
  <si>
    <t>Cetina, Prančevići</t>
  </si>
  <si>
    <t>JKR00003_011190</t>
  </si>
  <si>
    <t>Cetina, nizvodno od HE Zakučac</t>
  </si>
  <si>
    <t>JKP016</t>
  </si>
  <si>
    <t>Cetina, Radmanove mlinice</t>
  </si>
  <si>
    <t>Cetina, Panj</t>
  </si>
  <si>
    <t>Cetina, Čikotina Lađa</t>
  </si>
  <si>
    <t>JKR00002_020855</t>
  </si>
  <si>
    <t>Cetina, Nejašmić</t>
  </si>
  <si>
    <t>Gornji kanal, pritok Cetine kod Trilja</t>
  </si>
  <si>
    <t>JKR00119_000000</t>
  </si>
  <si>
    <t>Neretva, Metković</t>
  </si>
  <si>
    <t>JKP007</t>
  </si>
  <si>
    <t>Neretva, Rogotin</t>
  </si>
  <si>
    <t>Crepina (delta Neretve), nakon spajanja sa sabirnim kanalom</t>
  </si>
  <si>
    <t>JKP005</t>
  </si>
  <si>
    <t>Mala Neretva, Pižinovac</t>
  </si>
  <si>
    <t>JKP004</t>
  </si>
  <si>
    <t>40167S</t>
  </si>
  <si>
    <t>Mislina</t>
  </si>
  <si>
    <t>JKR00047_000037</t>
  </si>
  <si>
    <t>Kobilica, (pritok Zrmanje), Kusac</t>
  </si>
  <si>
    <t>JKR00301_000000</t>
  </si>
  <si>
    <t>0</t>
  </si>
  <si>
    <t>0,0468</t>
  </si>
  <si>
    <t>0,000147</t>
  </si>
  <si>
    <t>0,036802</t>
  </si>
  <si>
    <t>0,00047</t>
  </si>
  <si>
    <t>0,00173</t>
  </si>
  <si>
    <t>0,000282</t>
  </si>
  <si>
    <t>0,000639</t>
  </si>
  <si>
    <t>0,00315</t>
  </si>
  <si>
    <t>0,000563</t>
  </si>
  <si>
    <t>0,005602</t>
  </si>
  <si>
    <t>0,0156</t>
  </si>
  <si>
    <t>0,060316</t>
  </si>
  <si>
    <t>0,291</t>
  </si>
  <si>
    <t>0,000059</t>
  </si>
  <si>
    <t>0,000403</t>
  </si>
  <si>
    <t>0,000107</t>
  </si>
  <si>
    <t>0,000114</t>
  </si>
  <si>
    <t>Zrmanja, Butiga</t>
  </si>
  <si>
    <t>JKR00014_000362</t>
  </si>
  <si>
    <t>&lt;0,00038</t>
  </si>
  <si>
    <t>0,000311</t>
  </si>
  <si>
    <t>0,000572</t>
  </si>
  <si>
    <t>0,004438</t>
  </si>
  <si>
    <t>0,00818</t>
  </si>
  <si>
    <t>&lt;0,00072</t>
  </si>
  <si>
    <t>0,000103</t>
  </si>
  <si>
    <t>Ričica, Josetin most</t>
  </si>
  <si>
    <t>JKR00053_005269</t>
  </si>
  <si>
    <t>Zrmanja, Berberov Buk</t>
  </si>
  <si>
    <t>Opsenica, Jurjević</t>
  </si>
  <si>
    <t>JKR00140_005369</t>
  </si>
  <si>
    <t>Zrmanja, uzvodno od Obrovca</t>
  </si>
  <si>
    <t>JKP023</t>
  </si>
  <si>
    <t>Krupa, Manastir</t>
  </si>
  <si>
    <t>JKR00021_000000</t>
  </si>
  <si>
    <t>40218S</t>
  </si>
  <si>
    <t>Krupa, u selu Mandići, 300 m nizvodno od izvorišta</t>
  </si>
  <si>
    <t>JKR00021_008995</t>
  </si>
  <si>
    <t>Jezero Velo Blato, Pag</t>
  </si>
  <si>
    <t>JOS002</t>
  </si>
  <si>
    <t>Vodotok Bokanjac, prije ulaska u tunel</t>
  </si>
  <si>
    <t>JKR00102_002774</t>
  </si>
  <si>
    <t>&lt;0,000036</t>
  </si>
  <si>
    <t>Vransko jezero, motel</t>
  </si>
  <si>
    <t>JKS001</t>
  </si>
  <si>
    <t>Kotarka, utok u Vransko jezero</t>
  </si>
  <si>
    <t>JKR00050_002421</t>
  </si>
  <si>
    <t>Lateralni kanal prije utoka u Vransko jezero</t>
  </si>
  <si>
    <t>JKR00019_013826</t>
  </si>
  <si>
    <t>Macavarina Draga</t>
  </si>
  <si>
    <t>Akumulacija Vlačine</t>
  </si>
  <si>
    <t>JKR00084_015371</t>
  </si>
  <si>
    <t>40418S</t>
  </si>
  <si>
    <t>Krčić, izvorište</t>
  </si>
  <si>
    <t>JKR00005_076595</t>
  </si>
  <si>
    <t>0,001556</t>
  </si>
  <si>
    <t>0,00787</t>
  </si>
  <si>
    <t>0,016506</t>
  </si>
  <si>
    <t>0,001053</t>
  </si>
  <si>
    <t>0,00477</t>
  </si>
  <si>
    <t>0,00208</t>
  </si>
  <si>
    <t>0,0074</t>
  </si>
  <si>
    <t>0,00056</t>
  </si>
  <si>
    <t>0,000225</t>
  </si>
  <si>
    <t>0,00025</t>
  </si>
  <si>
    <t>Visovačko jezero, Visovac</t>
  </si>
  <si>
    <t>JKS002</t>
  </si>
  <si>
    <t>0,000832</t>
  </si>
  <si>
    <t>0,00593</t>
  </si>
  <si>
    <t>0,05242</t>
  </si>
  <si>
    <t>0,133</t>
  </si>
  <si>
    <t>0,000475</t>
  </si>
  <si>
    <t>0,074433</t>
  </si>
  <si>
    <t>0,0011</t>
  </si>
  <si>
    <t>0,000551</t>
  </si>
  <si>
    <t>0,00138</t>
  </si>
  <si>
    <t>0,00363</t>
  </si>
  <si>
    <t>0,004218</t>
  </si>
  <si>
    <t>0,0251</t>
  </si>
  <si>
    <t>0,000459</t>
  </si>
  <si>
    <t>0,000275</t>
  </si>
  <si>
    <t>0,00029</t>
  </si>
  <si>
    <t>0,000272</t>
  </si>
  <si>
    <t>0,00139</t>
  </si>
  <si>
    <t>Krka, Skradinski buk</t>
  </si>
  <si>
    <t>JKR00005_011637</t>
  </si>
  <si>
    <t>0,000912</t>
  </si>
  <si>
    <t>0,00413</t>
  </si>
  <si>
    <t>0,000578</t>
  </si>
  <si>
    <t>0,00167</t>
  </si>
  <si>
    <t>0,000265</t>
  </si>
  <si>
    <t>0,00159</t>
  </si>
  <si>
    <t>0,003087</t>
  </si>
  <si>
    <t>0,00728</t>
  </si>
  <si>
    <t>0,000134</t>
  </si>
  <si>
    <t>Krka, Manastir</t>
  </si>
  <si>
    <t>JKR00005_029390</t>
  </si>
  <si>
    <t>0,000692</t>
  </si>
  <si>
    <t>0,00322</t>
  </si>
  <si>
    <t>0,00185</t>
  </si>
  <si>
    <t>0,06042</t>
  </si>
  <si>
    <t>0,194</t>
  </si>
  <si>
    <t>0,022064</t>
  </si>
  <si>
    <t>0,00117</t>
  </si>
  <si>
    <t>0,001839</t>
  </si>
  <si>
    <t>0,00546</t>
  </si>
  <si>
    <t>0,00021</t>
  </si>
  <si>
    <t>0,00257</t>
  </si>
  <si>
    <t>0,000852</t>
  </si>
  <si>
    <t>0,00239</t>
  </si>
  <si>
    <t>0,000585</t>
  </si>
  <si>
    <t>0,000163</t>
  </si>
  <si>
    <t>Bribišnica (Goduča), most na cesti Čista mala – Lađevci</t>
  </si>
  <si>
    <t>JKR00020_008907</t>
  </si>
  <si>
    <t>Orašnica, prije utoka u Krku</t>
  </si>
  <si>
    <t>JKR00185_000000</t>
  </si>
  <si>
    <t>Vrba, Ojdanići</t>
  </si>
  <si>
    <t>JKR00051_000000</t>
  </si>
  <si>
    <t>Butižnica, Bulin most</t>
  </si>
  <si>
    <t>JKR00005_048033</t>
  </si>
  <si>
    <t>Vrljika (Matica), nizvodno od Runovića</t>
  </si>
  <si>
    <t>JKR00013_063120</t>
  </si>
  <si>
    <t>Vrljika, Kamen Most</t>
  </si>
  <si>
    <t>pritok Vrljike kod Todorića</t>
  </si>
  <si>
    <t>JKR00213_000000</t>
  </si>
  <si>
    <t>Matica Rastok/izvor Banja</t>
  </si>
  <si>
    <t>JKR00094_002257</t>
  </si>
  <si>
    <t>Jaruga, Jelavića most</t>
  </si>
  <si>
    <t>JKR00122_003045</t>
  </si>
  <si>
    <t>Akumulacija Ričica</t>
  </si>
  <si>
    <t>JKR00013_090847</t>
  </si>
  <si>
    <t>Baćinska jezera, jezero Crniševo</t>
  </si>
  <si>
    <t>JKS003</t>
  </si>
  <si>
    <t>Baćinska jezera, Jezero Oćuša</t>
  </si>
  <si>
    <t>jezero Kuti</t>
  </si>
  <si>
    <t>JKS004</t>
  </si>
  <si>
    <t>Taranta, uzvodno od Srebrenog</t>
  </si>
  <si>
    <t>JKR00261_000000</t>
  </si>
  <si>
    <t>Gostiraj, Ježdovec</t>
  </si>
  <si>
    <t>CSR00174_006521</t>
  </si>
  <si>
    <t>potok Starča, Stupnik</t>
  </si>
  <si>
    <t>CSR00425_000000</t>
  </si>
  <si>
    <t>Odra II, Čička poljana</t>
  </si>
  <si>
    <t>potok Lužnica</t>
  </si>
  <si>
    <t>CSR00211_000000</t>
  </si>
  <si>
    <t>potok Bistra, Donja Bistra</t>
  </si>
  <si>
    <t>CSR00305_000000</t>
  </si>
  <si>
    <t>potok Medpotoki, prije utoka u Savu</t>
  </si>
  <si>
    <t>CSR00507_000000</t>
  </si>
  <si>
    <t>potok Vrapčak, nakon utoka Črnomerca</t>
  </si>
  <si>
    <t>CSR00241_000000</t>
  </si>
  <si>
    <t>potok Štefanovec</t>
  </si>
  <si>
    <t>CSR00320_000000</t>
  </si>
  <si>
    <t>potok Gradna I</t>
  </si>
  <si>
    <t>CSR00158_001286</t>
  </si>
  <si>
    <t>Lipovečka gradna, Smerovišće</t>
  </si>
  <si>
    <t>CSR00158_007833</t>
  </si>
  <si>
    <t>potok Kašina</t>
  </si>
  <si>
    <t>CSR00199_000000</t>
  </si>
  <si>
    <t>potok Vranić</t>
  </si>
  <si>
    <t>CSR00081_000000</t>
  </si>
  <si>
    <t>Rudarska gradna, prije utoka u Gradnu</t>
  </si>
  <si>
    <t>CSR00560_000000</t>
  </si>
  <si>
    <t>potok Črnec V, uz autocestu</t>
  </si>
  <si>
    <t>CSR00049_010913</t>
  </si>
  <si>
    <t>Odra, Novo Čiće</t>
  </si>
  <si>
    <t>CSR00016_040798</t>
  </si>
  <si>
    <t>Rakitje, Finzula</t>
  </si>
  <si>
    <t>CSS019</t>
  </si>
  <si>
    <t>Jarunsko jezero, Veliko jezero</t>
  </si>
  <si>
    <t>CSS020</t>
  </si>
  <si>
    <t>Prilog 3. Pregled kemijskog stanja na mjernim postajama rijeka i jezera u 2022.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</si>
</sst>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893A9"/>
        <bgColor indexed="64"/>
      </patternFill>
    </fill>
    <fill>
      <patternFill patternType="solid">
        <fgColor rgb="FFE63D5C"/>
        <bgColor indexed="64"/>
      </patternFill>
    </fill>
    <fill>
      <patternFill patternType="solid">
        <fgColor rgb="FFF6A8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8" fillId="2" borderId="1"/>
    <xf numFmtId="0" fontId="8" fillId="3" borderId="1"/>
    <xf numFmtId="0" fontId="8" fillId="4" borderId="1"/>
  </cellStyleXfs>
  <cellXfs count="3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1" xfId="1" applyFont="1" applyBorder="1" applyAlignment="1">
      <alignment horizontal="center" vertical="center" textRotation="90" wrapText="1"/>
    </xf>
    <xf numFmtId="0" fontId="1" fillId="0" borderId="1" xfId="1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6" fillId="0" borderId="2" xfId="0" applyFont="1" applyBorder="1"/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1" fontId="6" fillId="0" borderId="2" xfId="0" applyNumberFormat="1" applyFont="1" applyBorder="1"/>
    <xf numFmtId="1" fontId="6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/>
    <xf numFmtId="0" fontId="8" fillId="2" borderId="1" xfId="2"/>
    <xf numFmtId="0" fontId="8" fillId="0" borderId="1" xfId="2" applyFill="1"/>
    <xf numFmtId="0" fontId="8" fillId="3" borderId="1" xfId="3"/>
    <xf numFmtId="0" fontId="8" fillId="0" borderId="1" xfId="3" applyFill="1"/>
    <xf numFmtId="0" fontId="9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3" borderId="1" xfId="2" applyFill="1"/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">
    <cellStyle name="LOŠ" xfId="4" xr:uid="{C676EFA6-B4DF-4D78-9648-235685CA3119}"/>
    <cellStyle name="Normal 6 2" xfId="1" xr:uid="{A264EB1C-A97D-4BC5-A73D-AD909FEBC9BE}"/>
    <cellStyle name="Normalno" xfId="0" builtinId="0"/>
    <cellStyle name="vrlo dobro" xfId="2" xr:uid="{03D51D15-789C-4DA8-8339-9EEF927F8202}"/>
    <cellStyle name="vrlo loše" xfId="3" xr:uid="{6FF7013E-2824-4D37-8733-4A9847FEB244}"/>
  </cellStyles>
  <dxfs count="0"/>
  <tableStyles count="0" defaultTableStyle="TableStyleMedium2" defaultPivotStyle="PivotStyleLight16"/>
  <colors>
    <mruColors>
      <color rgb="FFE63D5C"/>
      <color rgb="FF5893A9"/>
      <color rgb="FFF6A8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16311-BEEB-42D0-A038-DC02FEB62AD0}">
  <dimension ref="A1:DD395"/>
  <sheetViews>
    <sheetView tabSelected="1" zoomScale="60" zoomScaleNormal="60" workbookViewId="0">
      <selection activeCell="C10" sqref="C10"/>
    </sheetView>
  </sheetViews>
  <sheetFormatPr defaultRowHeight="14.5" x14ac:dyDescent="0.35"/>
  <cols>
    <col min="1" max="1" width="8.7265625" customWidth="1"/>
    <col min="2" max="2" width="50.7265625" customWidth="1"/>
    <col min="3" max="3" width="31.1796875" customWidth="1"/>
    <col min="4" max="4" width="36.453125" customWidth="1"/>
    <col min="5" max="5" width="16.453125" customWidth="1"/>
    <col min="6" max="24" width="8.7265625" customWidth="1"/>
    <col min="25" max="37" width="9.1796875" customWidth="1"/>
    <col min="38" max="40" width="8.7265625" customWidth="1"/>
    <col min="41" max="41" width="9.1796875" customWidth="1"/>
    <col min="42" max="42" width="8.7265625" customWidth="1"/>
    <col min="43" max="46" width="9.1796875" customWidth="1"/>
    <col min="47" max="47" width="8.7265625" customWidth="1"/>
    <col min="48" max="59" width="9.1796875" customWidth="1"/>
    <col min="60" max="61" width="8.7265625" customWidth="1"/>
    <col min="62" max="62" width="9.1796875" customWidth="1"/>
    <col min="63" max="63" width="8.7265625" customWidth="1"/>
    <col min="64" max="66" width="9.1796875" customWidth="1"/>
    <col min="67" max="69" width="8.7265625" customWidth="1"/>
    <col min="70" max="73" width="9.1796875" customWidth="1"/>
    <col min="74" max="74" width="17" customWidth="1"/>
    <col min="75" max="75" width="14.81640625" customWidth="1"/>
    <col min="76" max="78" width="9.1796875" customWidth="1"/>
    <col min="79" max="79" width="8.7265625" customWidth="1"/>
    <col min="80" max="80" width="9.1796875" customWidth="1"/>
    <col min="81" max="81" width="8.7265625" customWidth="1"/>
    <col min="82" max="85" width="9.1796875" customWidth="1"/>
    <col min="86" max="86" width="15.1796875" customWidth="1"/>
    <col min="87" max="92" width="9.1796875" customWidth="1"/>
    <col min="93" max="93" width="11.1796875" customWidth="1"/>
    <col min="94" max="94" width="8.7265625" customWidth="1"/>
    <col min="95" max="95" width="9.1796875" customWidth="1"/>
    <col min="96" max="96" width="8.7265625" customWidth="1"/>
    <col min="97" max="99" width="9.1796875" customWidth="1"/>
    <col min="100" max="107" width="8.7265625" customWidth="1"/>
    <col min="108" max="108" width="28.26953125" customWidth="1"/>
  </cols>
  <sheetData>
    <row r="1" spans="1:108" ht="18.75" customHeight="1" x14ac:dyDescent="0.35">
      <c r="A1" s="1" t="s">
        <v>984</v>
      </c>
      <c r="B1" s="3"/>
      <c r="D1" s="2"/>
      <c r="AC1" s="2"/>
      <c r="AD1" s="2"/>
    </row>
    <row r="2" spans="1:108" ht="18.75" customHeight="1" x14ac:dyDescent="0.35">
      <c r="A2" s="2"/>
      <c r="B2" s="3"/>
      <c r="D2" s="2"/>
      <c r="AC2" s="2"/>
      <c r="AD2" s="2"/>
    </row>
    <row r="3" spans="1:108" ht="101.5" x14ac:dyDescent="0.35">
      <c r="A3" s="31" t="s">
        <v>0</v>
      </c>
      <c r="B3" s="32" t="s">
        <v>1</v>
      </c>
      <c r="C3" s="31" t="s">
        <v>2</v>
      </c>
      <c r="D3" s="33" t="s">
        <v>3</v>
      </c>
      <c r="E3" s="31" t="s">
        <v>4</v>
      </c>
      <c r="F3" s="4" t="s">
        <v>5</v>
      </c>
      <c r="G3" s="4" t="s">
        <v>5</v>
      </c>
      <c r="H3" s="4" t="s">
        <v>6</v>
      </c>
      <c r="I3" s="4" t="s">
        <v>6</v>
      </c>
      <c r="J3" s="4" t="s">
        <v>7</v>
      </c>
      <c r="K3" s="4" t="s">
        <v>7</v>
      </c>
      <c r="L3" s="4" t="s">
        <v>8</v>
      </c>
      <c r="M3" s="4" t="s">
        <v>8</v>
      </c>
      <c r="N3" s="5" t="s">
        <v>9</v>
      </c>
      <c r="O3" s="5" t="s">
        <v>10</v>
      </c>
      <c r="P3" s="4" t="s">
        <v>11</v>
      </c>
      <c r="Q3" s="4" t="s">
        <v>11</v>
      </c>
      <c r="R3" s="4" t="s">
        <v>12</v>
      </c>
      <c r="S3" s="4" t="s">
        <v>13</v>
      </c>
      <c r="T3" s="4" t="s">
        <v>13</v>
      </c>
      <c r="U3" s="4" t="s">
        <v>14</v>
      </c>
      <c r="V3" s="4" t="s">
        <v>14</v>
      </c>
      <c r="W3" s="4" t="s">
        <v>15</v>
      </c>
      <c r="X3" s="4" t="s">
        <v>15</v>
      </c>
      <c r="Y3" s="4" t="s">
        <v>16</v>
      </c>
      <c r="Z3" s="4" t="s">
        <v>17</v>
      </c>
      <c r="AA3" s="4" t="s">
        <v>18</v>
      </c>
      <c r="AB3" s="4" t="s">
        <v>19</v>
      </c>
      <c r="AC3" s="4" t="s">
        <v>20</v>
      </c>
      <c r="AD3" s="4" t="s">
        <v>21</v>
      </c>
      <c r="AE3" s="4" t="s">
        <v>22</v>
      </c>
      <c r="AF3" s="4" t="s">
        <v>23</v>
      </c>
      <c r="AG3" s="4" t="s">
        <v>24</v>
      </c>
      <c r="AH3" s="4" t="s">
        <v>25</v>
      </c>
      <c r="AI3" s="4" t="s">
        <v>26</v>
      </c>
      <c r="AJ3" s="4" t="s">
        <v>26</v>
      </c>
      <c r="AK3" s="4" t="s">
        <v>27</v>
      </c>
      <c r="AL3" s="4" t="s">
        <v>27</v>
      </c>
      <c r="AM3" s="4" t="s">
        <v>28</v>
      </c>
      <c r="AN3" s="4" t="s">
        <v>28</v>
      </c>
      <c r="AO3" s="4" t="s">
        <v>28</v>
      </c>
      <c r="AP3" s="4" t="s">
        <v>29</v>
      </c>
      <c r="AQ3" s="4" t="s">
        <v>29</v>
      </c>
      <c r="AR3" s="4" t="s">
        <v>30</v>
      </c>
      <c r="AS3" s="4" t="s">
        <v>30</v>
      </c>
      <c r="AT3" s="4" t="s">
        <v>31</v>
      </c>
      <c r="AU3" s="4" t="s">
        <v>31</v>
      </c>
      <c r="AV3" s="4" t="s">
        <v>32</v>
      </c>
      <c r="AW3" s="4" t="s">
        <v>32</v>
      </c>
      <c r="AX3" s="4" t="s">
        <v>33</v>
      </c>
      <c r="AY3" s="4" t="s">
        <v>33</v>
      </c>
      <c r="AZ3" s="4" t="s">
        <v>34</v>
      </c>
      <c r="BA3" s="4" t="s">
        <v>34</v>
      </c>
      <c r="BB3" s="4" t="s">
        <v>35</v>
      </c>
      <c r="BC3" s="4" t="s">
        <v>35</v>
      </c>
      <c r="BD3" s="4" t="s">
        <v>36</v>
      </c>
      <c r="BE3" s="4" t="s">
        <v>36</v>
      </c>
      <c r="BF3" s="4" t="s">
        <v>37</v>
      </c>
      <c r="BG3" s="4" t="s">
        <v>37</v>
      </c>
      <c r="BH3" s="4" t="s">
        <v>38</v>
      </c>
      <c r="BI3" s="4" t="s">
        <v>39</v>
      </c>
      <c r="BJ3" s="4" t="s">
        <v>40</v>
      </c>
      <c r="BK3" s="4" t="s">
        <v>40</v>
      </c>
      <c r="BL3" s="4" t="s">
        <v>41</v>
      </c>
      <c r="BM3" s="4" t="s">
        <v>42</v>
      </c>
      <c r="BN3" s="4" t="s">
        <v>43</v>
      </c>
      <c r="BO3" s="4" t="s">
        <v>44</v>
      </c>
      <c r="BP3" s="4" t="s">
        <v>45</v>
      </c>
      <c r="BQ3" s="4" t="s">
        <v>46</v>
      </c>
      <c r="BR3" s="4" t="s">
        <v>47</v>
      </c>
      <c r="BS3" s="4" t="s">
        <v>47</v>
      </c>
      <c r="BT3" s="4" t="s">
        <v>48</v>
      </c>
      <c r="BU3" s="4" t="s">
        <v>49</v>
      </c>
      <c r="BV3" s="4" t="s">
        <v>50</v>
      </c>
      <c r="BW3" s="4" t="s">
        <v>51</v>
      </c>
      <c r="BX3" s="4" t="s">
        <v>52</v>
      </c>
      <c r="BY3" s="4" t="s">
        <v>53</v>
      </c>
      <c r="BZ3" s="4" t="s">
        <v>54</v>
      </c>
      <c r="CA3" s="6" t="s">
        <v>55</v>
      </c>
      <c r="CB3" s="6" t="s">
        <v>55</v>
      </c>
      <c r="CC3" s="6" t="s">
        <v>56</v>
      </c>
      <c r="CD3" s="6" t="s">
        <v>57</v>
      </c>
      <c r="CE3" s="6" t="s">
        <v>57</v>
      </c>
      <c r="CF3" s="6" t="s">
        <v>58</v>
      </c>
      <c r="CG3" s="6" t="s">
        <v>58</v>
      </c>
      <c r="CH3" s="6" t="s">
        <v>59</v>
      </c>
      <c r="CI3" s="6" t="s">
        <v>60</v>
      </c>
      <c r="CJ3" s="6" t="s">
        <v>60</v>
      </c>
      <c r="CK3" s="6" t="s">
        <v>61</v>
      </c>
      <c r="CL3" s="6" t="s">
        <v>61</v>
      </c>
      <c r="CM3" s="6" t="s">
        <v>62</v>
      </c>
      <c r="CN3" s="6" t="s">
        <v>62</v>
      </c>
      <c r="CO3" s="6" t="s">
        <v>63</v>
      </c>
      <c r="CP3" s="6" t="s">
        <v>63</v>
      </c>
      <c r="CQ3" s="6" t="s">
        <v>64</v>
      </c>
      <c r="CR3" s="6" t="s">
        <v>64</v>
      </c>
      <c r="CS3" s="6" t="s">
        <v>65</v>
      </c>
      <c r="CT3" s="6" t="s">
        <v>65</v>
      </c>
      <c r="CU3" s="6" t="s">
        <v>65</v>
      </c>
      <c r="CV3" s="6" t="s">
        <v>66</v>
      </c>
      <c r="CW3" s="6" t="s">
        <v>66</v>
      </c>
      <c r="CX3" s="6" t="s">
        <v>67</v>
      </c>
      <c r="CY3" s="6" t="s">
        <v>67</v>
      </c>
      <c r="CZ3" s="6" t="s">
        <v>68</v>
      </c>
      <c r="DA3" s="6" t="s">
        <v>69</v>
      </c>
      <c r="DB3" s="6" t="s">
        <v>69</v>
      </c>
      <c r="DC3" s="6" t="s">
        <v>70</v>
      </c>
      <c r="DD3" s="30" t="s">
        <v>71</v>
      </c>
    </row>
    <row r="4" spans="1:108" x14ac:dyDescent="0.35">
      <c r="A4" s="31"/>
      <c r="B4" s="32"/>
      <c r="C4" s="31"/>
      <c r="D4" s="33"/>
      <c r="E4" s="31"/>
      <c r="F4" s="7" t="s">
        <v>72</v>
      </c>
      <c r="G4" s="7" t="s">
        <v>73</v>
      </c>
      <c r="H4" s="7" t="s">
        <v>72</v>
      </c>
      <c r="I4" s="7" t="s">
        <v>73</v>
      </c>
      <c r="J4" s="7" t="s">
        <v>72</v>
      </c>
      <c r="K4" s="7" t="s">
        <v>73</v>
      </c>
      <c r="L4" s="7" t="s">
        <v>72</v>
      </c>
      <c r="M4" s="7" t="s">
        <v>73</v>
      </c>
      <c r="N4" s="7" t="s">
        <v>73</v>
      </c>
      <c r="O4" s="7" t="s">
        <v>74</v>
      </c>
      <c r="P4" s="7" t="s">
        <v>72</v>
      </c>
      <c r="Q4" s="7" t="s">
        <v>73</v>
      </c>
      <c r="R4" s="7" t="s">
        <v>72</v>
      </c>
      <c r="S4" s="7" t="s">
        <v>72</v>
      </c>
      <c r="T4" s="7" t="s">
        <v>73</v>
      </c>
      <c r="U4" s="7" t="s">
        <v>72</v>
      </c>
      <c r="V4" s="7" t="s">
        <v>73</v>
      </c>
      <c r="W4" s="7" t="s">
        <v>72</v>
      </c>
      <c r="X4" s="7" t="s">
        <v>73</v>
      </c>
      <c r="Y4" s="7" t="s">
        <v>72</v>
      </c>
      <c r="Z4" s="7" t="s">
        <v>72</v>
      </c>
      <c r="AA4" s="7" t="s">
        <v>72</v>
      </c>
      <c r="AB4" s="7" t="s">
        <v>72</v>
      </c>
      <c r="AC4" s="7" t="s">
        <v>72</v>
      </c>
      <c r="AD4" s="7" t="s">
        <v>72</v>
      </c>
      <c r="AE4" s="7" t="s">
        <v>72</v>
      </c>
      <c r="AF4" s="7" t="s">
        <v>72</v>
      </c>
      <c r="AG4" s="7" t="s">
        <v>72</v>
      </c>
      <c r="AH4" s="7" t="s">
        <v>72</v>
      </c>
      <c r="AI4" s="7" t="s">
        <v>72</v>
      </c>
      <c r="AJ4" s="7" t="s">
        <v>73</v>
      </c>
      <c r="AK4" s="7" t="s">
        <v>72</v>
      </c>
      <c r="AL4" s="7" t="s">
        <v>73</v>
      </c>
      <c r="AM4" s="7" t="s">
        <v>72</v>
      </c>
      <c r="AN4" s="7" t="s">
        <v>73</v>
      </c>
      <c r="AO4" s="7" t="s">
        <v>75</v>
      </c>
      <c r="AP4" s="7" t="s">
        <v>73</v>
      </c>
      <c r="AQ4" s="7" t="s">
        <v>74</v>
      </c>
      <c r="AR4" s="7" t="s">
        <v>73</v>
      </c>
      <c r="AS4" s="7" t="s">
        <v>76</v>
      </c>
      <c r="AT4" s="7" t="s">
        <v>72</v>
      </c>
      <c r="AU4" s="7" t="s">
        <v>73</v>
      </c>
      <c r="AV4" s="7" t="s">
        <v>72</v>
      </c>
      <c r="AW4" s="7" t="s">
        <v>73</v>
      </c>
      <c r="AX4" s="7" t="s">
        <v>72</v>
      </c>
      <c r="AY4" s="7" t="s">
        <v>73</v>
      </c>
      <c r="AZ4" s="7" t="s">
        <v>73</v>
      </c>
      <c r="BA4" s="7" t="s">
        <v>76</v>
      </c>
      <c r="BB4" s="7" t="s">
        <v>72</v>
      </c>
      <c r="BC4" s="7" t="s">
        <v>73</v>
      </c>
      <c r="BD4" s="7" t="s">
        <v>72</v>
      </c>
      <c r="BE4" s="7" t="s">
        <v>73</v>
      </c>
      <c r="BF4" s="7" t="s">
        <v>72</v>
      </c>
      <c r="BG4" s="7" t="s">
        <v>73</v>
      </c>
      <c r="BH4" s="7" t="s">
        <v>72</v>
      </c>
      <c r="BI4" s="7" t="s">
        <v>72</v>
      </c>
      <c r="BJ4" s="7" t="s">
        <v>72</v>
      </c>
      <c r="BK4" s="7" t="s">
        <v>73</v>
      </c>
      <c r="BL4" s="7" t="s">
        <v>72</v>
      </c>
      <c r="BM4" s="7" t="s">
        <v>73</v>
      </c>
      <c r="BN4" s="7" t="s">
        <v>75</v>
      </c>
      <c r="BO4" s="7" t="s">
        <v>73</v>
      </c>
      <c r="BP4" s="7" t="s">
        <v>73</v>
      </c>
      <c r="BQ4" s="7" t="s">
        <v>73</v>
      </c>
      <c r="BR4" s="7" t="s">
        <v>72</v>
      </c>
      <c r="BS4" s="7" t="s">
        <v>73</v>
      </c>
      <c r="BT4" s="7" t="s">
        <v>72</v>
      </c>
      <c r="BU4" s="7" t="s">
        <v>72</v>
      </c>
      <c r="BV4" s="7" t="s">
        <v>72</v>
      </c>
      <c r="BW4" s="7" t="s">
        <v>73</v>
      </c>
      <c r="BX4" s="7" t="s">
        <v>72</v>
      </c>
      <c r="BY4" s="7" t="s">
        <v>72</v>
      </c>
      <c r="BZ4" s="7" t="s">
        <v>72</v>
      </c>
      <c r="CA4" s="7" t="s">
        <v>72</v>
      </c>
      <c r="CB4" s="7" t="s">
        <v>76</v>
      </c>
      <c r="CC4" s="7" t="s">
        <v>72</v>
      </c>
      <c r="CD4" s="7" t="s">
        <v>73</v>
      </c>
      <c r="CE4" s="7" t="s">
        <v>74</v>
      </c>
      <c r="CF4" s="7" t="s">
        <v>72</v>
      </c>
      <c r="CG4" s="7" t="s">
        <v>73</v>
      </c>
      <c r="CH4" s="7" t="s">
        <v>74</v>
      </c>
      <c r="CI4" s="7" t="s">
        <v>72</v>
      </c>
      <c r="CJ4" s="7" t="s">
        <v>73</v>
      </c>
      <c r="CK4" s="7" t="s">
        <v>72</v>
      </c>
      <c r="CL4" s="7" t="s">
        <v>73</v>
      </c>
      <c r="CM4" s="7" t="s">
        <v>72</v>
      </c>
      <c r="CN4" s="7" t="s">
        <v>73</v>
      </c>
      <c r="CO4" s="7" t="s">
        <v>72</v>
      </c>
      <c r="CP4" s="7" t="s">
        <v>73</v>
      </c>
      <c r="CQ4" s="7" t="s">
        <v>72</v>
      </c>
      <c r="CR4" s="7" t="s">
        <v>73</v>
      </c>
      <c r="CS4" s="7" t="s">
        <v>72</v>
      </c>
      <c r="CT4" s="7" t="s">
        <v>73</v>
      </c>
      <c r="CU4" s="7" t="s">
        <v>76</v>
      </c>
      <c r="CV4" s="7" t="s">
        <v>72</v>
      </c>
      <c r="CW4" s="7" t="s">
        <v>73</v>
      </c>
      <c r="CX4" s="7" t="s">
        <v>72</v>
      </c>
      <c r="CY4" s="7" t="s">
        <v>73</v>
      </c>
      <c r="CZ4" s="7" t="s">
        <v>74</v>
      </c>
      <c r="DA4" s="7" t="s">
        <v>72</v>
      </c>
      <c r="DB4" s="7" t="s">
        <v>73</v>
      </c>
      <c r="DC4" s="7" t="s">
        <v>74</v>
      </c>
      <c r="DD4" s="30"/>
    </row>
    <row r="5" spans="1:108" ht="29" x14ac:dyDescent="0.35">
      <c r="A5" s="31"/>
      <c r="B5" s="32"/>
      <c r="C5" s="31"/>
      <c r="D5" s="33"/>
      <c r="E5" s="31"/>
      <c r="F5" s="8" t="s">
        <v>77</v>
      </c>
      <c r="G5" s="8" t="s">
        <v>77</v>
      </c>
      <c r="H5" s="8" t="s">
        <v>77</v>
      </c>
      <c r="I5" s="8" t="s">
        <v>77</v>
      </c>
      <c r="J5" s="8" t="s">
        <v>77</v>
      </c>
      <c r="K5" s="8" t="s">
        <v>77</v>
      </c>
      <c r="L5" s="8" t="s">
        <v>77</v>
      </c>
      <c r="M5" s="8" t="s">
        <v>77</v>
      </c>
      <c r="N5" s="8" t="s">
        <v>77</v>
      </c>
      <c r="O5" s="8" t="s">
        <v>78</v>
      </c>
      <c r="P5" s="8" t="s">
        <v>77</v>
      </c>
      <c r="Q5" s="8" t="s">
        <v>77</v>
      </c>
      <c r="R5" s="8" t="s">
        <v>77</v>
      </c>
      <c r="S5" s="8" t="s">
        <v>77</v>
      </c>
      <c r="T5" s="8" t="s">
        <v>77</v>
      </c>
      <c r="U5" s="8" t="s">
        <v>77</v>
      </c>
      <c r="V5" s="8" t="s">
        <v>77</v>
      </c>
      <c r="W5" s="8" t="s">
        <v>77</v>
      </c>
      <c r="X5" s="8" t="s">
        <v>77</v>
      </c>
      <c r="Y5" s="8" t="s">
        <v>77</v>
      </c>
      <c r="Z5" s="8" t="s">
        <v>77</v>
      </c>
      <c r="AA5" s="8" t="s">
        <v>77</v>
      </c>
      <c r="AB5" s="8" t="s">
        <v>77</v>
      </c>
      <c r="AC5" s="8" t="s">
        <v>77</v>
      </c>
      <c r="AD5" s="8" t="s">
        <v>77</v>
      </c>
      <c r="AE5" s="8" t="s">
        <v>77</v>
      </c>
      <c r="AF5" s="8" t="s">
        <v>77</v>
      </c>
      <c r="AG5" s="8" t="s">
        <v>77</v>
      </c>
      <c r="AH5" s="8" t="s">
        <v>77</v>
      </c>
      <c r="AI5" s="8" t="s">
        <v>77</v>
      </c>
      <c r="AJ5" s="8" t="s">
        <v>77</v>
      </c>
      <c r="AK5" s="8" t="s">
        <v>77</v>
      </c>
      <c r="AL5" s="8" t="s">
        <v>77</v>
      </c>
      <c r="AM5" s="8" t="s">
        <v>77</v>
      </c>
      <c r="AN5" s="8" t="s">
        <v>77</v>
      </c>
      <c r="AO5" s="8" t="s">
        <v>78</v>
      </c>
      <c r="AP5" s="8" t="s">
        <v>77</v>
      </c>
      <c r="AQ5" s="8" t="s">
        <v>78</v>
      </c>
      <c r="AR5" s="8" t="s">
        <v>77</v>
      </c>
      <c r="AS5" s="8" t="s">
        <v>78</v>
      </c>
      <c r="AT5" s="8" t="s">
        <v>77</v>
      </c>
      <c r="AU5" s="8" t="s">
        <v>77</v>
      </c>
      <c r="AV5" s="8" t="s">
        <v>77</v>
      </c>
      <c r="AW5" s="8" t="s">
        <v>77</v>
      </c>
      <c r="AX5" s="8" t="s">
        <v>77</v>
      </c>
      <c r="AY5" s="8" t="s">
        <v>77</v>
      </c>
      <c r="AZ5" s="8" t="s">
        <v>77</v>
      </c>
      <c r="BA5" s="8" t="s">
        <v>78</v>
      </c>
      <c r="BB5" s="8" t="s">
        <v>77</v>
      </c>
      <c r="BC5" s="8" t="s">
        <v>77</v>
      </c>
      <c r="BD5" s="8" t="s">
        <v>77</v>
      </c>
      <c r="BE5" s="8" t="s">
        <v>77</v>
      </c>
      <c r="BF5" s="8" t="s">
        <v>77</v>
      </c>
      <c r="BG5" s="8" t="s">
        <v>77</v>
      </c>
      <c r="BH5" s="8" t="s">
        <v>77</v>
      </c>
      <c r="BI5" s="8" t="s">
        <v>77</v>
      </c>
      <c r="BJ5" s="8" t="s">
        <v>77</v>
      </c>
      <c r="BK5" s="8" t="s">
        <v>77</v>
      </c>
      <c r="BL5" s="8" t="s">
        <v>77</v>
      </c>
      <c r="BM5" s="8" t="s">
        <v>77</v>
      </c>
      <c r="BN5" s="8" t="s">
        <v>78</v>
      </c>
      <c r="BO5" s="8" t="s">
        <v>77</v>
      </c>
      <c r="BP5" s="8" t="s">
        <v>77</v>
      </c>
      <c r="BQ5" s="8" t="s">
        <v>77</v>
      </c>
      <c r="BR5" s="8" t="s">
        <v>77</v>
      </c>
      <c r="BS5" s="8" t="s">
        <v>77</v>
      </c>
      <c r="BT5" s="8" t="s">
        <v>77</v>
      </c>
      <c r="BU5" s="8" t="s">
        <v>77</v>
      </c>
      <c r="BV5" s="8" t="s">
        <v>77</v>
      </c>
      <c r="BW5" s="8" t="s">
        <v>77</v>
      </c>
      <c r="BX5" s="8" t="s">
        <v>77</v>
      </c>
      <c r="BY5" s="8" t="s">
        <v>77</v>
      </c>
      <c r="BZ5" s="8" t="s">
        <v>77</v>
      </c>
      <c r="CA5" s="8" t="s">
        <v>77</v>
      </c>
      <c r="CB5" s="8" t="s">
        <v>78</v>
      </c>
      <c r="CC5" s="8" t="s">
        <v>77</v>
      </c>
      <c r="CD5" s="8" t="s">
        <v>77</v>
      </c>
      <c r="CE5" s="8" t="s">
        <v>78</v>
      </c>
      <c r="CF5" s="8" t="s">
        <v>77</v>
      </c>
      <c r="CG5" s="8" t="s">
        <v>77</v>
      </c>
      <c r="CH5" s="8" t="s">
        <v>79</v>
      </c>
      <c r="CI5" s="8" t="s">
        <v>77</v>
      </c>
      <c r="CJ5" s="8" t="s">
        <v>77</v>
      </c>
      <c r="CK5" s="8" t="s">
        <v>77</v>
      </c>
      <c r="CL5" s="8" t="s">
        <v>77</v>
      </c>
      <c r="CM5" s="8" t="s">
        <v>77</v>
      </c>
      <c r="CN5" s="8" t="s">
        <v>77</v>
      </c>
      <c r="CO5" s="8" t="s">
        <v>77</v>
      </c>
      <c r="CP5" s="8" t="s">
        <v>77</v>
      </c>
      <c r="CQ5" s="8" t="s">
        <v>77</v>
      </c>
      <c r="CR5" s="8" t="s">
        <v>77</v>
      </c>
      <c r="CS5" s="8" t="s">
        <v>77</v>
      </c>
      <c r="CT5" s="8" t="s">
        <v>77</v>
      </c>
      <c r="CU5" s="8" t="s">
        <v>78</v>
      </c>
      <c r="CV5" s="8" t="s">
        <v>77</v>
      </c>
      <c r="CW5" s="8" t="s">
        <v>77</v>
      </c>
      <c r="CX5" s="8" t="s">
        <v>77</v>
      </c>
      <c r="CY5" s="8" t="s">
        <v>77</v>
      </c>
      <c r="CZ5" s="8" t="s">
        <v>78</v>
      </c>
      <c r="DA5" s="8" t="s">
        <v>77</v>
      </c>
      <c r="DB5" s="8" t="s">
        <v>77</v>
      </c>
      <c r="DC5" s="8" t="s">
        <v>78</v>
      </c>
      <c r="DD5" s="9"/>
    </row>
    <row r="6" spans="1:108" x14ac:dyDescent="0.35">
      <c r="A6" s="10">
        <v>10001</v>
      </c>
      <c r="B6" s="11" t="s">
        <v>80</v>
      </c>
      <c r="C6" s="11" t="s">
        <v>81</v>
      </c>
      <c r="D6" s="11" t="s">
        <v>82</v>
      </c>
      <c r="E6" s="19" t="s">
        <v>83</v>
      </c>
      <c r="F6" s="23" t="s">
        <v>84</v>
      </c>
      <c r="G6" s="23">
        <v>1.49E-3</v>
      </c>
      <c r="H6" s="23">
        <v>1.456E-3</v>
      </c>
      <c r="I6" s="23">
        <v>6.0400000000000002E-3</v>
      </c>
      <c r="J6" s="23">
        <v>1.268E-3</v>
      </c>
      <c r="K6" s="23">
        <v>3.9399999999999999E-3</v>
      </c>
      <c r="L6" s="23" t="s">
        <v>85</v>
      </c>
      <c r="M6" s="23" t="s">
        <v>85</v>
      </c>
      <c r="N6" s="23">
        <v>0</v>
      </c>
      <c r="O6" s="9"/>
      <c r="P6" s="23" t="s">
        <v>86</v>
      </c>
      <c r="Q6" s="23">
        <v>1.5100000000000001E-2</v>
      </c>
      <c r="R6" s="23" t="s">
        <v>87</v>
      </c>
      <c r="S6" s="23">
        <v>0.10970000000000001</v>
      </c>
      <c r="T6" s="23">
        <v>0.33800000000000002</v>
      </c>
      <c r="U6" s="23" t="s">
        <v>88</v>
      </c>
      <c r="V6" s="23" t="s">
        <v>88</v>
      </c>
      <c r="W6" s="23">
        <v>2.5599999999999999E-4</v>
      </c>
      <c r="X6" s="23">
        <v>4.75E-4</v>
      </c>
      <c r="Y6" s="9">
        <v>2.7300000000000002E-4</v>
      </c>
      <c r="Z6" s="9" t="s">
        <v>89</v>
      </c>
      <c r="AA6" s="9" t="s">
        <v>90</v>
      </c>
      <c r="AB6" s="9" t="s">
        <v>91</v>
      </c>
      <c r="AC6" s="23">
        <v>2.7300000000000002E-4</v>
      </c>
      <c r="AD6" s="23">
        <v>5.5000000000000002E-5</v>
      </c>
      <c r="AE6" s="23" t="s">
        <v>92</v>
      </c>
      <c r="AF6" s="23" t="s">
        <v>93</v>
      </c>
      <c r="AG6" s="23" t="s">
        <v>94</v>
      </c>
      <c r="AH6" s="23">
        <v>3.4563000000000003E-2</v>
      </c>
      <c r="AI6" s="23" t="s">
        <v>95</v>
      </c>
      <c r="AJ6" s="23">
        <v>7.0399999999999998E-4</v>
      </c>
      <c r="AK6" s="23">
        <v>0</v>
      </c>
      <c r="AL6" s="23">
        <v>0</v>
      </c>
      <c r="AM6" s="23">
        <v>2.9220000000000001E-3</v>
      </c>
      <c r="AN6" s="23">
        <v>1.09E-2</v>
      </c>
      <c r="AO6" s="9"/>
      <c r="AP6" s="23" t="s">
        <v>88</v>
      </c>
      <c r="AQ6" s="9"/>
      <c r="AR6" s="23">
        <v>0.05</v>
      </c>
      <c r="AS6" s="9"/>
      <c r="AT6" s="23">
        <v>0</v>
      </c>
      <c r="AU6" s="23">
        <v>0</v>
      </c>
      <c r="AV6" s="23" t="s">
        <v>96</v>
      </c>
      <c r="AW6" s="23">
        <v>3.5E-4</v>
      </c>
      <c r="AX6" s="23">
        <v>8.8541999999999996E-2</v>
      </c>
      <c r="AY6" s="23">
        <v>0.246</v>
      </c>
      <c r="AZ6" s="23" t="s">
        <v>86</v>
      </c>
      <c r="BA6" s="9"/>
      <c r="BB6" s="23">
        <v>1.0324E-2</v>
      </c>
      <c r="BC6" s="23">
        <v>5.1999999999999998E-2</v>
      </c>
      <c r="BD6" s="23">
        <v>1.319167</v>
      </c>
      <c r="BE6" s="23">
        <v>2.0299999999999998</v>
      </c>
      <c r="BF6" s="23">
        <v>7.4060000000000003E-3</v>
      </c>
      <c r="BG6" s="23">
        <v>2.7400000000000001E-2</v>
      </c>
      <c r="BH6" s="23">
        <v>3.7599999999999998E-4</v>
      </c>
      <c r="BI6" s="23" t="s">
        <v>97</v>
      </c>
      <c r="BJ6" s="23" t="s">
        <v>98</v>
      </c>
      <c r="BK6" s="23" t="s">
        <v>98</v>
      </c>
      <c r="BL6" s="25">
        <v>2.3000000000000001E-4</v>
      </c>
      <c r="BM6" s="23">
        <v>1.1000000000000001E-3</v>
      </c>
      <c r="BN6" s="9"/>
      <c r="BO6" s="23">
        <v>1.8799999999999999E-3</v>
      </c>
      <c r="BP6" s="23">
        <v>3.5000000000000001E-3</v>
      </c>
      <c r="BQ6" s="23">
        <v>1.32E-3</v>
      </c>
      <c r="BR6" s="23">
        <v>3.4499999999999998E-4</v>
      </c>
      <c r="BS6" s="23">
        <v>2.1299999999999999E-3</v>
      </c>
      <c r="BT6" s="23" t="s">
        <v>99</v>
      </c>
      <c r="BU6" s="23" t="s">
        <v>100</v>
      </c>
      <c r="BV6" s="23" t="s">
        <v>101</v>
      </c>
      <c r="BW6" s="23" t="s">
        <v>101</v>
      </c>
      <c r="BX6" s="23">
        <v>0</v>
      </c>
      <c r="BY6" s="23" t="s">
        <v>102</v>
      </c>
      <c r="BZ6" s="23" t="s">
        <v>88</v>
      </c>
      <c r="CA6" s="23" t="s">
        <v>103</v>
      </c>
      <c r="CB6" s="9"/>
      <c r="CC6" s="25">
        <v>8.8199999999999997E-4</v>
      </c>
      <c r="CD6" s="23">
        <v>7.8899999999999994E-3</v>
      </c>
      <c r="CE6" s="9"/>
      <c r="CF6" s="23" t="s">
        <v>104</v>
      </c>
      <c r="CG6" s="23" t="s">
        <v>104</v>
      </c>
      <c r="CH6" s="9"/>
      <c r="CI6" s="23" t="s">
        <v>92</v>
      </c>
      <c r="CJ6" s="23" t="s">
        <v>92</v>
      </c>
      <c r="CK6" s="23" t="s">
        <v>105</v>
      </c>
      <c r="CL6" s="23" t="s">
        <v>105</v>
      </c>
      <c r="CM6" s="23" t="s">
        <v>106</v>
      </c>
      <c r="CN6" s="23" t="s">
        <v>106</v>
      </c>
      <c r="CO6" s="25">
        <v>6.0300000000000002E-4</v>
      </c>
      <c r="CP6" s="25">
        <v>6.43E-3</v>
      </c>
      <c r="CQ6" s="23" t="s">
        <v>107</v>
      </c>
      <c r="CR6" s="23" t="s">
        <v>107</v>
      </c>
      <c r="CS6" s="23" t="s">
        <v>96</v>
      </c>
      <c r="CT6" s="23" t="s">
        <v>96</v>
      </c>
      <c r="CU6" s="9"/>
      <c r="CV6" s="9" t="s">
        <v>108</v>
      </c>
      <c r="CW6" s="9" t="s">
        <v>108</v>
      </c>
      <c r="CX6" s="9" t="s">
        <v>108</v>
      </c>
      <c r="CY6" s="9" t="s">
        <v>108</v>
      </c>
      <c r="DA6" s="23">
        <v>2.4629999999999999E-3</v>
      </c>
      <c r="DB6" s="23">
        <v>7.7299999999999999E-3</v>
      </c>
      <c r="DD6" s="27" t="s">
        <v>109</v>
      </c>
    </row>
    <row r="7" spans="1:108" x14ac:dyDescent="0.35">
      <c r="A7" s="10">
        <v>10003</v>
      </c>
      <c r="B7" s="11" t="s">
        <v>110</v>
      </c>
      <c r="C7" s="11" t="s">
        <v>81</v>
      </c>
      <c r="D7" s="11" t="s">
        <v>82</v>
      </c>
      <c r="E7" s="19" t="s">
        <v>83</v>
      </c>
      <c r="F7" s="23" t="s">
        <v>84</v>
      </c>
      <c r="G7" s="23" t="s">
        <v>84</v>
      </c>
      <c r="H7" s="23">
        <v>1.2130000000000001E-3</v>
      </c>
      <c r="I7" s="23">
        <v>8.2000000000000007E-3</v>
      </c>
      <c r="J7" s="23">
        <v>1.72E-3</v>
      </c>
      <c r="K7" s="23">
        <v>6.5300000000000002E-3</v>
      </c>
      <c r="L7" s="23" t="s">
        <v>85</v>
      </c>
      <c r="M7" s="23" t="s">
        <v>85</v>
      </c>
      <c r="N7" s="23">
        <v>0</v>
      </c>
      <c r="O7" s="9"/>
      <c r="P7" s="23" t="s">
        <v>86</v>
      </c>
      <c r="Q7" s="23">
        <v>1.54E-2</v>
      </c>
      <c r="R7" s="23" t="s">
        <v>87</v>
      </c>
      <c r="S7" s="23">
        <v>0.103267</v>
      </c>
      <c r="T7" s="23">
        <v>0.32700000000000001</v>
      </c>
      <c r="U7" s="23" t="s">
        <v>88</v>
      </c>
      <c r="V7" s="23" t="s">
        <v>88</v>
      </c>
      <c r="W7" s="23">
        <v>2.5599999999999999E-4</v>
      </c>
      <c r="X7" s="23">
        <v>4.75E-4</v>
      </c>
      <c r="Y7" s="9" t="s">
        <v>88</v>
      </c>
      <c r="Z7" s="9" t="s">
        <v>89</v>
      </c>
      <c r="AA7" s="9" t="s">
        <v>90</v>
      </c>
      <c r="AB7" s="9" t="s">
        <v>91</v>
      </c>
      <c r="AC7" s="23">
        <v>0</v>
      </c>
      <c r="AD7" s="23">
        <v>0</v>
      </c>
      <c r="AE7" s="23" t="s">
        <v>92</v>
      </c>
      <c r="AF7" s="23" t="s">
        <v>93</v>
      </c>
      <c r="AG7" s="23" t="s">
        <v>94</v>
      </c>
      <c r="AH7" s="23">
        <v>3.3417000000000002E-2</v>
      </c>
      <c r="AI7" s="23" t="s">
        <v>95</v>
      </c>
      <c r="AJ7" s="23" t="s">
        <v>95</v>
      </c>
      <c r="AK7" s="23">
        <v>0</v>
      </c>
      <c r="AL7" s="23">
        <v>0</v>
      </c>
      <c r="AM7" s="23">
        <v>1.7539999999999999E-3</v>
      </c>
      <c r="AN7" s="23">
        <v>3.63E-3</v>
      </c>
      <c r="AO7" s="9"/>
      <c r="AP7" s="23" t="s">
        <v>88</v>
      </c>
      <c r="AQ7" s="9"/>
      <c r="AR7" s="23" t="s">
        <v>111</v>
      </c>
      <c r="AS7" s="9"/>
      <c r="AT7" s="23">
        <v>0</v>
      </c>
      <c r="AU7" s="23">
        <v>0</v>
      </c>
      <c r="AV7" s="23">
        <v>4.2299999999999998E-4</v>
      </c>
      <c r="AW7" s="23">
        <v>2.96E-3</v>
      </c>
      <c r="AX7" s="23">
        <v>5.4008E-2</v>
      </c>
      <c r="AY7" s="23">
        <v>0.13100000000000001</v>
      </c>
      <c r="AZ7" s="23">
        <v>0.01</v>
      </c>
      <c r="BA7" s="9"/>
      <c r="BB7" s="23">
        <v>8.3070000000000001E-3</v>
      </c>
      <c r="BC7" s="23">
        <v>3.5299999999999998E-2</v>
      </c>
      <c r="BD7" s="23">
        <v>1.245833</v>
      </c>
      <c r="BE7" s="23">
        <v>2.77</v>
      </c>
      <c r="BF7" s="23">
        <v>4.3080000000000002E-3</v>
      </c>
      <c r="BG7" s="23">
        <v>9.3500000000000007E-3</v>
      </c>
      <c r="BH7" s="23">
        <v>3.8400000000000001E-4</v>
      </c>
      <c r="BI7" s="23" t="s">
        <v>97</v>
      </c>
      <c r="BJ7" s="23">
        <v>1.1438E-2</v>
      </c>
      <c r="BK7" s="23">
        <v>0.1</v>
      </c>
      <c r="BL7" s="23">
        <v>1.6899999999999999E-4</v>
      </c>
      <c r="BM7" s="23">
        <v>2.7500000000000002E-4</v>
      </c>
      <c r="BN7" s="9"/>
      <c r="BO7" s="23">
        <v>1.4300000000000001E-3</v>
      </c>
      <c r="BP7" s="23">
        <v>1.1999999999999999E-3</v>
      </c>
      <c r="BQ7" s="23">
        <v>1.1800000000000001E-3</v>
      </c>
      <c r="BR7" s="23">
        <v>1.1249999999999999E-3</v>
      </c>
      <c r="BS7" s="23">
        <v>6.2199999999999998E-3</v>
      </c>
      <c r="BT7" s="23" t="s">
        <v>99</v>
      </c>
      <c r="BU7" s="23" t="s">
        <v>100</v>
      </c>
      <c r="BV7" s="23" t="s">
        <v>101</v>
      </c>
      <c r="BW7" s="23" t="s">
        <v>101</v>
      </c>
      <c r="BX7" s="23">
        <v>0</v>
      </c>
      <c r="BY7" s="23" t="s">
        <v>102</v>
      </c>
      <c r="BZ7" s="23" t="s">
        <v>88</v>
      </c>
      <c r="CA7" s="23" t="s">
        <v>103</v>
      </c>
      <c r="CB7" s="9"/>
      <c r="CC7" s="23">
        <v>5.5099999999999995E-4</v>
      </c>
      <c r="CD7" s="23">
        <v>3.9199999999999999E-3</v>
      </c>
      <c r="CE7" s="9"/>
      <c r="CF7" s="23" t="s">
        <v>104</v>
      </c>
      <c r="CG7" s="23" t="s">
        <v>104</v>
      </c>
      <c r="CH7" s="9"/>
      <c r="CI7" s="23" t="s">
        <v>92</v>
      </c>
      <c r="CJ7" s="23" t="s">
        <v>92</v>
      </c>
      <c r="CK7" s="23" t="s">
        <v>105</v>
      </c>
      <c r="CL7" s="23" t="s">
        <v>105</v>
      </c>
      <c r="CM7" s="23" t="s">
        <v>106</v>
      </c>
      <c r="CN7" s="23" t="s">
        <v>106</v>
      </c>
      <c r="CO7" s="23" t="s">
        <v>97</v>
      </c>
      <c r="CP7" s="23" t="s">
        <v>97</v>
      </c>
      <c r="CQ7" s="23" t="s">
        <v>107</v>
      </c>
      <c r="CR7" s="23" t="s">
        <v>107</v>
      </c>
      <c r="CS7" s="23" t="s">
        <v>96</v>
      </c>
      <c r="CT7" s="23" t="s">
        <v>96</v>
      </c>
      <c r="CU7" s="9"/>
      <c r="CV7" s="9" t="s">
        <v>108</v>
      </c>
      <c r="CW7" s="9" t="s">
        <v>108</v>
      </c>
      <c r="CX7" s="9" t="s">
        <v>108</v>
      </c>
      <c r="CY7" s="9" t="s">
        <v>108</v>
      </c>
      <c r="DA7" s="23">
        <v>2.0140000000000002E-3</v>
      </c>
      <c r="DB7" s="23">
        <v>6.5399999999999998E-3</v>
      </c>
      <c r="DD7" s="28" t="s">
        <v>112</v>
      </c>
    </row>
    <row r="8" spans="1:108" x14ac:dyDescent="0.35">
      <c r="A8" s="10">
        <v>10004</v>
      </c>
      <c r="B8" s="11" t="s">
        <v>113</v>
      </c>
      <c r="C8" s="11" t="s">
        <v>81</v>
      </c>
      <c r="D8" s="11" t="s">
        <v>82</v>
      </c>
      <c r="E8" s="19" t="s">
        <v>83</v>
      </c>
      <c r="F8" s="23" t="s">
        <v>84</v>
      </c>
      <c r="G8" s="23">
        <v>5.31E-4</v>
      </c>
      <c r="H8" s="24"/>
      <c r="I8" s="9"/>
      <c r="J8" s="23">
        <v>2.1610000000000002E-3</v>
      </c>
      <c r="K8" s="23">
        <v>5.0600000000000003E-3</v>
      </c>
      <c r="L8" s="23" t="s">
        <v>85</v>
      </c>
      <c r="M8" s="23" t="s">
        <v>85</v>
      </c>
      <c r="N8" s="9"/>
      <c r="O8" s="9"/>
      <c r="P8" s="23">
        <v>1.4033E-2</v>
      </c>
      <c r="Q8" s="23">
        <v>6.7599999999999993E-2</v>
      </c>
      <c r="R8" s="23" t="s">
        <v>87</v>
      </c>
      <c r="S8" s="23">
        <v>0.145067</v>
      </c>
      <c r="T8" s="23">
        <v>0.34399999999999997</v>
      </c>
      <c r="U8" s="23" t="s">
        <v>88</v>
      </c>
      <c r="V8" s="23" t="s">
        <v>88</v>
      </c>
      <c r="W8" s="23" t="s">
        <v>101</v>
      </c>
      <c r="X8" s="23">
        <v>9.6000000000000002E-5</v>
      </c>
      <c r="Y8" s="9"/>
      <c r="Z8" s="9"/>
      <c r="AA8" s="9"/>
      <c r="AB8" s="9"/>
      <c r="AD8" s="9"/>
      <c r="AE8" s="9"/>
      <c r="AF8" s="23" t="s">
        <v>93</v>
      </c>
      <c r="AG8" s="23" t="s">
        <v>94</v>
      </c>
      <c r="AH8" s="23">
        <v>7.0002999999999996E-2</v>
      </c>
      <c r="AI8" s="9"/>
      <c r="AJ8" s="9"/>
      <c r="AK8" s="9"/>
      <c r="AL8" s="9"/>
      <c r="AM8" s="9"/>
      <c r="AN8" s="9"/>
      <c r="AO8" s="9"/>
      <c r="AP8" s="9"/>
      <c r="AQ8" s="9"/>
      <c r="AR8" s="23" t="s">
        <v>111</v>
      </c>
      <c r="AS8" s="9"/>
      <c r="AT8" s="9"/>
      <c r="AU8" s="9"/>
      <c r="AV8" s="23">
        <v>1.1919999999999999E-3</v>
      </c>
      <c r="AW8" s="23">
        <v>5.8700000000000002E-3</v>
      </c>
      <c r="AX8" s="9"/>
      <c r="AY8" s="9"/>
      <c r="AZ8" s="9"/>
      <c r="BA8" s="9"/>
      <c r="BB8" s="23">
        <v>1.1646E-2</v>
      </c>
      <c r="BC8" s="23">
        <v>3.0499999999999999E-2</v>
      </c>
      <c r="BD8" s="23">
        <v>1.1806669999999999</v>
      </c>
      <c r="BE8" s="23">
        <v>2.69</v>
      </c>
      <c r="BF8" s="23">
        <v>5.2319999999999997E-3</v>
      </c>
      <c r="BG8" s="23">
        <v>7.5500000000000003E-3</v>
      </c>
      <c r="BH8" s="23">
        <v>4.3300000000000001E-4</v>
      </c>
      <c r="BI8" s="9"/>
      <c r="BJ8" s="23" t="s">
        <v>98</v>
      </c>
      <c r="BK8" s="23" t="s">
        <v>98</v>
      </c>
      <c r="BL8" s="25">
        <v>3.6299999999999999E-4</v>
      </c>
      <c r="BM8" s="23">
        <v>1.81E-3</v>
      </c>
      <c r="BN8" s="9"/>
      <c r="BO8" s="23">
        <v>2.31E-3</v>
      </c>
      <c r="BP8" s="23">
        <v>4.3800000000000002E-3</v>
      </c>
      <c r="BQ8" s="23">
        <v>1.49E-3</v>
      </c>
      <c r="BR8" s="23">
        <v>1.083E-3</v>
      </c>
      <c r="BS8" s="23">
        <v>3.5599999999999998E-3</v>
      </c>
      <c r="BT8" s="23" t="s">
        <v>99</v>
      </c>
      <c r="BU8" s="23" t="s">
        <v>100</v>
      </c>
      <c r="BV8" s="9"/>
      <c r="BW8" s="9"/>
      <c r="BX8" s="23">
        <v>0</v>
      </c>
      <c r="BY8" s="23" t="s">
        <v>102</v>
      </c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DA8" s="9"/>
      <c r="DB8" s="9"/>
      <c r="DD8" s="27" t="s">
        <v>109</v>
      </c>
    </row>
    <row r="9" spans="1:108" x14ac:dyDescent="0.35">
      <c r="A9" s="10">
        <v>10005</v>
      </c>
      <c r="B9" s="11" t="s">
        <v>114</v>
      </c>
      <c r="C9" s="11" t="s">
        <v>81</v>
      </c>
      <c r="D9" s="11" t="s">
        <v>82</v>
      </c>
      <c r="E9" s="19" t="s">
        <v>115</v>
      </c>
      <c r="F9" s="23" t="s">
        <v>84</v>
      </c>
      <c r="G9" s="23">
        <v>1.1800000000000001E-3</v>
      </c>
      <c r="H9" s="23">
        <v>1.1349999999999999E-3</v>
      </c>
      <c r="I9" s="23">
        <v>4.9699999999999996E-3</v>
      </c>
      <c r="J9" s="23">
        <v>1.7949999999999999E-3</v>
      </c>
      <c r="K9" s="23">
        <v>5.8500000000000002E-3</v>
      </c>
      <c r="L9" s="23" t="s">
        <v>85</v>
      </c>
      <c r="M9" s="23" t="s">
        <v>85</v>
      </c>
      <c r="N9" s="23">
        <v>0</v>
      </c>
      <c r="O9" s="9"/>
      <c r="P9" s="23" t="s">
        <v>86</v>
      </c>
      <c r="Q9" s="23">
        <v>1.61E-2</v>
      </c>
      <c r="R9" s="23" t="s">
        <v>87</v>
      </c>
      <c r="S9" s="23">
        <v>0.178033</v>
      </c>
      <c r="T9" s="23">
        <v>0.38400000000000001</v>
      </c>
      <c r="U9" s="23">
        <v>2.2079999999999999E-3</v>
      </c>
      <c r="V9" s="23">
        <v>7.4599999999999996E-3</v>
      </c>
      <c r="W9" s="23">
        <v>2.5599999999999999E-4</v>
      </c>
      <c r="X9" s="23">
        <v>4.75E-4</v>
      </c>
      <c r="Y9" s="9" t="s">
        <v>88</v>
      </c>
      <c r="Z9" s="9" t="s">
        <v>89</v>
      </c>
      <c r="AA9" s="9" t="s">
        <v>90</v>
      </c>
      <c r="AB9" s="9" t="s">
        <v>91</v>
      </c>
      <c r="AC9" s="23">
        <v>0</v>
      </c>
      <c r="AD9" s="23">
        <v>7.9999999999999996E-6</v>
      </c>
      <c r="AE9" s="23" t="s">
        <v>92</v>
      </c>
      <c r="AF9" s="23" t="s">
        <v>93</v>
      </c>
      <c r="AG9" s="23" t="s">
        <v>94</v>
      </c>
      <c r="AH9" s="23">
        <v>3.1295000000000003E-2</v>
      </c>
      <c r="AI9" s="23">
        <v>3.5599999999999998E-4</v>
      </c>
      <c r="AJ9" s="23">
        <v>1.5E-3</v>
      </c>
      <c r="AK9" s="23">
        <v>3.7500000000000001E-4</v>
      </c>
      <c r="AL9" s="23">
        <v>4.4999999999999997E-3</v>
      </c>
      <c r="AM9" s="23">
        <v>1.5460000000000001E-3</v>
      </c>
      <c r="AN9" s="23">
        <v>4.8999999999999998E-3</v>
      </c>
      <c r="AO9" s="9"/>
      <c r="AP9" s="23" t="s">
        <v>88</v>
      </c>
      <c r="AQ9" s="9"/>
      <c r="AR9" s="23" t="s">
        <v>111</v>
      </c>
      <c r="AS9" s="9"/>
      <c r="AT9" s="23">
        <v>2.3800000000000001E-4</v>
      </c>
      <c r="AU9" s="23">
        <v>2.8500000000000001E-3</v>
      </c>
      <c r="AV9" s="23">
        <v>5.9599999999999996E-4</v>
      </c>
      <c r="AW9" s="23">
        <v>2.2399999999999998E-3</v>
      </c>
      <c r="AX9" s="23">
        <v>8.0699999999999994E-2</v>
      </c>
      <c r="AY9" s="23">
        <v>0.34300000000000003</v>
      </c>
      <c r="AZ9" s="23">
        <v>1.12E-2</v>
      </c>
      <c r="BA9" s="9"/>
      <c r="BB9" s="23">
        <v>1.0682000000000001E-2</v>
      </c>
      <c r="BC9" s="23">
        <v>4.99E-2</v>
      </c>
      <c r="BD9" s="23">
        <v>0.77691699999999997</v>
      </c>
      <c r="BE9" s="23">
        <v>1.07</v>
      </c>
      <c r="BF9" s="23">
        <v>6.1019999999999998E-3</v>
      </c>
      <c r="BG9" s="23">
        <v>1.5699999999999999E-2</v>
      </c>
      <c r="BH9" s="23">
        <v>3.7399999999999998E-4</v>
      </c>
      <c r="BI9" s="23" t="s">
        <v>97</v>
      </c>
      <c r="BJ9" s="23" t="s">
        <v>98</v>
      </c>
      <c r="BK9" s="23" t="s">
        <v>98</v>
      </c>
      <c r="BL9" s="25">
        <v>1.9100000000000001E-4</v>
      </c>
      <c r="BM9" s="23">
        <v>4.2900000000000002E-4</v>
      </c>
      <c r="BN9" s="9"/>
      <c r="BO9" s="23">
        <v>1.9E-3</v>
      </c>
      <c r="BP9" s="23">
        <v>5.8699999999999996E-4</v>
      </c>
      <c r="BQ9" s="23">
        <v>4.6099999999999998E-4</v>
      </c>
      <c r="BR9" s="23">
        <v>3.4699999999999998E-4</v>
      </c>
      <c r="BS9" s="23">
        <v>2.5899999999999999E-3</v>
      </c>
      <c r="BT9" s="23" t="s">
        <v>99</v>
      </c>
      <c r="BU9" s="23" t="s">
        <v>100</v>
      </c>
      <c r="BV9" s="23" t="s">
        <v>101</v>
      </c>
      <c r="BW9" s="23" t="s">
        <v>101</v>
      </c>
      <c r="BX9" s="23">
        <v>0</v>
      </c>
      <c r="BY9" s="23" t="s">
        <v>102</v>
      </c>
      <c r="BZ9" s="23" t="s">
        <v>88</v>
      </c>
      <c r="CA9" s="23" t="s">
        <v>103</v>
      </c>
      <c r="CB9" s="9"/>
      <c r="CC9" s="25">
        <v>7.7999999999999999E-4</v>
      </c>
      <c r="CD9" s="23">
        <v>4.2700000000000004E-3</v>
      </c>
      <c r="CE9" s="9"/>
      <c r="CF9" s="23" t="s">
        <v>104</v>
      </c>
      <c r="CG9" s="23" t="s">
        <v>104</v>
      </c>
      <c r="CH9" s="9"/>
      <c r="CI9" s="23" t="s">
        <v>92</v>
      </c>
      <c r="CJ9" s="23" t="s">
        <v>92</v>
      </c>
      <c r="CK9" s="23" t="s">
        <v>105</v>
      </c>
      <c r="CL9" s="23">
        <v>1.2099999999999999E-3</v>
      </c>
      <c r="CM9" s="23" t="s">
        <v>106</v>
      </c>
      <c r="CN9" s="23" t="s">
        <v>106</v>
      </c>
      <c r="CO9" s="23" t="s">
        <v>97</v>
      </c>
      <c r="CP9" s="23" t="s">
        <v>97</v>
      </c>
      <c r="CQ9" s="23" t="s">
        <v>107</v>
      </c>
      <c r="CR9" s="23" t="s">
        <v>107</v>
      </c>
      <c r="CS9" s="23" t="s">
        <v>96</v>
      </c>
      <c r="CT9" s="23" t="s">
        <v>96</v>
      </c>
      <c r="CU9" s="9"/>
      <c r="CV9" s="9" t="s">
        <v>108</v>
      </c>
      <c r="CW9" s="9" t="s">
        <v>108</v>
      </c>
      <c r="CX9" s="9" t="s">
        <v>108</v>
      </c>
      <c r="CY9" s="9" t="s">
        <v>108</v>
      </c>
      <c r="DA9" s="23">
        <v>2.4359999999999998E-3</v>
      </c>
      <c r="DB9" s="23">
        <v>9.8200000000000006E-3</v>
      </c>
      <c r="DD9" s="27" t="s">
        <v>109</v>
      </c>
    </row>
    <row r="10" spans="1:108" x14ac:dyDescent="0.35">
      <c r="A10" s="10">
        <v>10006</v>
      </c>
      <c r="B10" s="11" t="s">
        <v>116</v>
      </c>
      <c r="C10" s="11" t="s">
        <v>81</v>
      </c>
      <c r="D10" s="11" t="s">
        <v>82</v>
      </c>
      <c r="E10" s="19" t="s">
        <v>117</v>
      </c>
      <c r="F10" s="23" t="s">
        <v>84</v>
      </c>
      <c r="G10" s="23" t="s">
        <v>84</v>
      </c>
      <c r="H10" s="23">
        <v>2.2950000000000002E-3</v>
      </c>
      <c r="I10" s="23">
        <v>2.41E-2</v>
      </c>
      <c r="J10" s="23">
        <v>2.591E-3</v>
      </c>
      <c r="K10" s="23">
        <v>7.6899999999999998E-3</v>
      </c>
      <c r="L10" s="23" t="s">
        <v>85</v>
      </c>
      <c r="M10" s="23" t="s">
        <v>85</v>
      </c>
      <c r="N10" s="23">
        <v>0</v>
      </c>
      <c r="O10" s="9"/>
      <c r="P10" s="23" t="s">
        <v>86</v>
      </c>
      <c r="Q10" s="23">
        <v>1.6799999999999999E-2</v>
      </c>
      <c r="R10" s="23" t="s">
        <v>87</v>
      </c>
      <c r="S10" s="23">
        <v>0.15206700000000001</v>
      </c>
      <c r="T10" s="23">
        <v>0.315</v>
      </c>
      <c r="U10" s="23" t="s">
        <v>88</v>
      </c>
      <c r="V10" s="23" t="s">
        <v>88</v>
      </c>
      <c r="W10" s="23" t="s">
        <v>101</v>
      </c>
      <c r="X10" s="23" t="s">
        <v>101</v>
      </c>
      <c r="Y10" s="9">
        <v>3.3799999999999998E-4</v>
      </c>
      <c r="Z10" s="9" t="s">
        <v>89</v>
      </c>
      <c r="AA10" s="9" t="s">
        <v>90</v>
      </c>
      <c r="AB10" s="9" t="s">
        <v>91</v>
      </c>
      <c r="AC10" s="23">
        <v>3.3799999999999998E-4</v>
      </c>
      <c r="AD10" s="23">
        <v>5.1999999999999997E-5</v>
      </c>
      <c r="AE10" s="23">
        <v>2.2599999999999999E-4</v>
      </c>
      <c r="AF10" s="23" t="s">
        <v>93</v>
      </c>
      <c r="AG10" s="23" t="s">
        <v>94</v>
      </c>
      <c r="AH10" s="23">
        <v>1.8301999999999999E-2</v>
      </c>
      <c r="AI10" s="23" t="s">
        <v>95</v>
      </c>
      <c r="AJ10" s="23">
        <v>5.9000000000000003E-4</v>
      </c>
      <c r="AK10" s="23">
        <v>0</v>
      </c>
      <c r="AL10" s="23">
        <v>0</v>
      </c>
      <c r="AM10" s="23">
        <v>1.9940000000000001E-3</v>
      </c>
      <c r="AN10" s="23">
        <v>8.6899999999999998E-3</v>
      </c>
      <c r="AO10" s="9"/>
      <c r="AP10" s="23" t="s">
        <v>88</v>
      </c>
      <c r="AQ10" s="9"/>
      <c r="AR10" s="23" t="s">
        <v>111</v>
      </c>
      <c r="AS10" s="9"/>
      <c r="AT10" s="23">
        <v>0</v>
      </c>
      <c r="AU10" s="23">
        <v>0</v>
      </c>
      <c r="AV10" s="23">
        <v>3.9500000000000001E-4</v>
      </c>
      <c r="AW10" s="23">
        <v>1.31E-3</v>
      </c>
      <c r="AX10" s="23">
        <v>7.6075000000000004E-2</v>
      </c>
      <c r="AY10" s="23">
        <v>0.159</v>
      </c>
      <c r="AZ10" s="23" t="s">
        <v>86</v>
      </c>
      <c r="BA10" s="9"/>
      <c r="BB10" s="23">
        <v>1.0776000000000001E-2</v>
      </c>
      <c r="BC10" s="23">
        <v>6.08E-2</v>
      </c>
      <c r="BD10" s="23">
        <v>0.77183299999999999</v>
      </c>
      <c r="BE10" s="23">
        <v>1.59</v>
      </c>
      <c r="BF10" s="23">
        <v>4.5319999999999996E-3</v>
      </c>
      <c r="BG10" s="23">
        <v>1.09E-2</v>
      </c>
      <c r="BH10" s="23">
        <v>6.4400000000000004E-4</v>
      </c>
      <c r="BI10" s="23" t="s">
        <v>97</v>
      </c>
      <c r="BJ10" s="23" t="s">
        <v>98</v>
      </c>
      <c r="BK10" s="23" t="s">
        <v>98</v>
      </c>
      <c r="BL10" s="25">
        <v>1.84E-4</v>
      </c>
      <c r="BM10" s="23">
        <v>4.84E-4</v>
      </c>
      <c r="BN10" s="9"/>
      <c r="BO10" s="23">
        <v>1.6999999999999999E-3</v>
      </c>
      <c r="BP10" s="23">
        <v>1.17E-3</v>
      </c>
      <c r="BQ10" s="23">
        <v>6.4599999999999998E-4</v>
      </c>
      <c r="BR10" s="23">
        <v>1.0139999999999999E-3</v>
      </c>
      <c r="BS10" s="23">
        <v>9.2599999999999991E-3</v>
      </c>
      <c r="BT10" s="23" t="s">
        <v>99</v>
      </c>
      <c r="BU10" s="23" t="s">
        <v>100</v>
      </c>
      <c r="BV10" s="23" t="s">
        <v>101</v>
      </c>
      <c r="BW10" s="23" t="s">
        <v>101</v>
      </c>
      <c r="BX10" s="23">
        <v>0</v>
      </c>
      <c r="BY10" s="23" t="s">
        <v>102</v>
      </c>
      <c r="BZ10" s="23" t="s">
        <v>88</v>
      </c>
      <c r="CA10" s="23" t="s">
        <v>103</v>
      </c>
      <c r="CB10" s="9"/>
      <c r="CC10" s="23" t="s">
        <v>118</v>
      </c>
      <c r="CD10" s="23">
        <v>2.6199999999999999E-3</v>
      </c>
      <c r="CE10" s="9"/>
      <c r="CF10" s="23" t="s">
        <v>104</v>
      </c>
      <c r="CG10" s="23" t="s">
        <v>104</v>
      </c>
      <c r="CH10" s="9"/>
      <c r="CI10" s="23" t="s">
        <v>92</v>
      </c>
      <c r="CJ10" s="23" t="s">
        <v>92</v>
      </c>
      <c r="CK10" s="23" t="s">
        <v>105</v>
      </c>
      <c r="CL10" s="23">
        <v>1.56E-3</v>
      </c>
      <c r="CM10" s="23" t="s">
        <v>106</v>
      </c>
      <c r="CN10" s="23" t="s">
        <v>106</v>
      </c>
      <c r="CO10" s="23" t="s">
        <v>97</v>
      </c>
      <c r="CP10" s="23" t="s">
        <v>97</v>
      </c>
      <c r="CQ10" s="23" t="s">
        <v>107</v>
      </c>
      <c r="CR10" s="23" t="s">
        <v>107</v>
      </c>
      <c r="CS10" s="23" t="s">
        <v>96</v>
      </c>
      <c r="CT10" s="23" t="s">
        <v>96</v>
      </c>
      <c r="CU10" s="9"/>
      <c r="CV10" s="9" t="s">
        <v>108</v>
      </c>
      <c r="CW10" s="9" t="s">
        <v>108</v>
      </c>
      <c r="CX10" s="9" t="s">
        <v>108</v>
      </c>
      <c r="CY10" s="9" t="s">
        <v>108</v>
      </c>
      <c r="DA10" s="23">
        <v>3.094E-3</v>
      </c>
      <c r="DB10" s="23">
        <v>8.3499999999999998E-3</v>
      </c>
      <c r="DD10" s="27" t="s">
        <v>109</v>
      </c>
    </row>
    <row r="11" spans="1:108" x14ac:dyDescent="0.35">
      <c r="A11" s="10">
        <v>10007</v>
      </c>
      <c r="B11" s="11" t="s">
        <v>119</v>
      </c>
      <c r="C11" s="11" t="s">
        <v>81</v>
      </c>
      <c r="D11" s="11" t="s">
        <v>82</v>
      </c>
      <c r="E11" s="19" t="s">
        <v>117</v>
      </c>
      <c r="F11" s="23" t="s">
        <v>84</v>
      </c>
      <c r="G11" s="23" t="s">
        <v>84</v>
      </c>
      <c r="H11" s="23">
        <v>6.3400000000000001E-4</v>
      </c>
      <c r="I11" s="23">
        <v>2.3500000000000001E-3</v>
      </c>
      <c r="J11" s="23">
        <v>2.366E-3</v>
      </c>
      <c r="K11" s="23">
        <v>5.7999999999999996E-3</v>
      </c>
      <c r="L11" s="23" t="s">
        <v>85</v>
      </c>
      <c r="M11" s="23" t="s">
        <v>85</v>
      </c>
      <c r="N11" s="23">
        <v>4.8999999999999998E-5</v>
      </c>
      <c r="O11" s="9"/>
      <c r="P11" s="23" t="s">
        <v>86</v>
      </c>
      <c r="Q11" s="23">
        <v>1.35E-2</v>
      </c>
      <c r="R11" s="23" t="s">
        <v>87</v>
      </c>
      <c r="S11" s="23">
        <v>0.15556700000000001</v>
      </c>
      <c r="T11" s="23">
        <v>0.34699999999999998</v>
      </c>
      <c r="U11" s="23" t="s">
        <v>88</v>
      </c>
      <c r="V11" s="23" t="s">
        <v>88</v>
      </c>
      <c r="W11" s="23">
        <v>2.5300000000000002E-4</v>
      </c>
      <c r="X11" s="23">
        <v>4.75E-4</v>
      </c>
      <c r="Y11" s="9" t="s">
        <v>88</v>
      </c>
      <c r="Z11" s="9" t="s">
        <v>89</v>
      </c>
      <c r="AA11" s="9" t="s">
        <v>90</v>
      </c>
      <c r="AB11" s="9" t="s">
        <v>91</v>
      </c>
      <c r="AC11" s="23">
        <v>0</v>
      </c>
      <c r="AD11" s="23">
        <v>1.2999999999999999E-5</v>
      </c>
      <c r="AE11" s="23">
        <v>2.23E-4</v>
      </c>
      <c r="AF11" s="23" t="s">
        <v>93</v>
      </c>
      <c r="AG11" s="23" t="s">
        <v>94</v>
      </c>
      <c r="AH11" s="23">
        <v>3.2209000000000002E-2</v>
      </c>
      <c r="AI11" s="23" t="s">
        <v>95</v>
      </c>
      <c r="AJ11" s="23">
        <v>9.5E-4</v>
      </c>
      <c r="AK11" s="23">
        <v>0</v>
      </c>
      <c r="AL11" s="23">
        <v>0</v>
      </c>
      <c r="AM11" s="23">
        <v>1.5169999999999999E-3</v>
      </c>
      <c r="AN11" s="23">
        <v>6.0200000000000002E-3</v>
      </c>
      <c r="AO11" s="9"/>
      <c r="AP11" s="23" t="s">
        <v>88</v>
      </c>
      <c r="AQ11" s="9"/>
      <c r="AR11" s="23" t="s">
        <v>111</v>
      </c>
      <c r="AS11" s="9"/>
      <c r="AT11" s="23">
        <v>7.9999999999999996E-6</v>
      </c>
      <c r="AU11" s="23">
        <v>9.2999999999999997E-5</v>
      </c>
      <c r="AV11" s="23">
        <v>3.3799999999999998E-4</v>
      </c>
      <c r="AW11" s="23">
        <v>1.1299999999999999E-3</v>
      </c>
      <c r="AX11" s="23">
        <v>8.2433000000000006E-2</v>
      </c>
      <c r="AY11" s="23">
        <v>0.23</v>
      </c>
      <c r="AZ11" s="23">
        <v>1.32E-2</v>
      </c>
      <c r="BA11" s="9"/>
      <c r="BB11" s="23">
        <v>1.0566000000000001E-2</v>
      </c>
      <c r="BC11" s="23">
        <v>3.7999999999999999E-2</v>
      </c>
      <c r="BD11" s="23">
        <v>0.872</v>
      </c>
      <c r="BE11" s="23">
        <v>1.9</v>
      </c>
      <c r="BF11" s="23">
        <v>7.1549999999999999E-3</v>
      </c>
      <c r="BG11" s="23">
        <v>2.0500000000000001E-2</v>
      </c>
      <c r="BH11" s="23">
        <v>7.1900000000000002E-4</v>
      </c>
      <c r="BI11" s="23" t="s">
        <v>97</v>
      </c>
      <c r="BJ11" s="23" t="s">
        <v>98</v>
      </c>
      <c r="BK11" s="23" t="s">
        <v>98</v>
      </c>
      <c r="BL11" s="23" t="s">
        <v>120</v>
      </c>
      <c r="BM11" s="23" t="s">
        <v>120</v>
      </c>
      <c r="BN11" s="9"/>
      <c r="BO11" s="23">
        <v>2.8800000000000002E-3</v>
      </c>
      <c r="BP11" s="23">
        <v>2.48E-3</v>
      </c>
      <c r="BQ11" s="23">
        <v>2.9E-4</v>
      </c>
      <c r="BR11" s="23">
        <v>4.26E-4</v>
      </c>
      <c r="BS11" s="23">
        <v>3.96E-3</v>
      </c>
      <c r="BT11" s="23" t="s">
        <v>99</v>
      </c>
      <c r="BU11" s="23" t="s">
        <v>100</v>
      </c>
      <c r="BV11" s="23" t="s">
        <v>101</v>
      </c>
      <c r="BW11" s="23" t="s">
        <v>101</v>
      </c>
      <c r="BX11" s="23">
        <v>0</v>
      </c>
      <c r="BY11" s="23" t="s">
        <v>102</v>
      </c>
      <c r="BZ11" s="23" t="s">
        <v>88</v>
      </c>
      <c r="CA11" s="23" t="s">
        <v>103</v>
      </c>
      <c r="CB11" s="9"/>
      <c r="CC11" s="25">
        <v>8.1800000000000004E-4</v>
      </c>
      <c r="CD11" s="23">
        <v>4.3800000000000002E-3</v>
      </c>
      <c r="CE11" s="9"/>
      <c r="CF11" s="23" t="s">
        <v>104</v>
      </c>
      <c r="CG11" s="23" t="s">
        <v>104</v>
      </c>
      <c r="CH11" s="9"/>
      <c r="CI11" s="23" t="s">
        <v>92</v>
      </c>
      <c r="CJ11" s="23" t="s">
        <v>92</v>
      </c>
      <c r="CK11" s="23" t="s">
        <v>105</v>
      </c>
      <c r="CL11" s="23">
        <v>8.0999999999999996E-4</v>
      </c>
      <c r="CM11" s="23" t="s">
        <v>106</v>
      </c>
      <c r="CN11" s="23" t="s">
        <v>106</v>
      </c>
      <c r="CO11" s="25">
        <v>1.4100000000000001E-4</v>
      </c>
      <c r="CP11" s="25">
        <v>8.83E-4</v>
      </c>
      <c r="CQ11" s="23" t="s">
        <v>107</v>
      </c>
      <c r="CR11" s="23" t="s">
        <v>107</v>
      </c>
      <c r="CS11" s="23" t="s">
        <v>96</v>
      </c>
      <c r="CT11" s="23" t="s">
        <v>96</v>
      </c>
      <c r="CU11" s="9"/>
      <c r="CV11" s="9" t="s">
        <v>108</v>
      </c>
      <c r="CW11" s="9" t="s">
        <v>108</v>
      </c>
      <c r="CX11" s="9" t="s">
        <v>108</v>
      </c>
      <c r="CY11" s="9" t="s">
        <v>108</v>
      </c>
      <c r="DA11" s="23">
        <v>2.7590000000000002E-3</v>
      </c>
      <c r="DB11" s="23">
        <v>8.3599999999999994E-3</v>
      </c>
      <c r="DD11" s="27" t="s">
        <v>109</v>
      </c>
    </row>
    <row r="12" spans="1:108" x14ac:dyDescent="0.35">
      <c r="A12" s="10">
        <v>10008</v>
      </c>
      <c r="B12" s="11" t="s">
        <v>121</v>
      </c>
      <c r="C12" s="11" t="s">
        <v>81</v>
      </c>
      <c r="D12" s="11" t="s">
        <v>82</v>
      </c>
      <c r="E12" s="19" t="s">
        <v>122</v>
      </c>
      <c r="F12" s="23" t="s">
        <v>84</v>
      </c>
      <c r="G12" s="23" t="s">
        <v>84</v>
      </c>
      <c r="H12" s="23">
        <v>1.431E-3</v>
      </c>
      <c r="I12" s="23">
        <v>1.04E-2</v>
      </c>
      <c r="J12" s="23">
        <v>2.7209999999999999E-3</v>
      </c>
      <c r="K12" s="23">
        <v>9.2800000000000001E-3</v>
      </c>
      <c r="L12" s="23" t="s">
        <v>85</v>
      </c>
      <c r="M12" s="23" t="s">
        <v>85</v>
      </c>
      <c r="N12" s="23">
        <v>0</v>
      </c>
      <c r="O12" s="9"/>
      <c r="P12" s="23" t="s">
        <v>86</v>
      </c>
      <c r="Q12" s="23">
        <v>1.83E-2</v>
      </c>
      <c r="R12" s="23" t="s">
        <v>87</v>
      </c>
      <c r="S12" s="29">
        <v>0.40118300000000001</v>
      </c>
      <c r="T12" s="23">
        <v>1.25</v>
      </c>
      <c r="U12" s="23">
        <v>1.8860000000000001E-3</v>
      </c>
      <c r="V12" s="23">
        <v>3.7000000000000002E-3</v>
      </c>
      <c r="W12" s="23">
        <v>2.5500000000000002E-4</v>
      </c>
      <c r="X12" s="23">
        <v>4.75E-4</v>
      </c>
      <c r="Y12" s="9">
        <v>2.24E-4</v>
      </c>
      <c r="Z12" s="9" t="s">
        <v>89</v>
      </c>
      <c r="AA12" s="9" t="s">
        <v>90</v>
      </c>
      <c r="AB12" s="9" t="s">
        <v>91</v>
      </c>
      <c r="AC12" s="23">
        <v>2.24E-4</v>
      </c>
      <c r="AD12" s="23">
        <v>6.9999999999999999E-6</v>
      </c>
      <c r="AE12" s="23" t="s">
        <v>92</v>
      </c>
      <c r="AF12" s="23" t="s">
        <v>93</v>
      </c>
      <c r="AG12" s="23" t="s">
        <v>94</v>
      </c>
      <c r="AH12" s="23">
        <v>6.3363000000000003E-2</v>
      </c>
      <c r="AI12" s="23">
        <v>3.8299999999999999E-4</v>
      </c>
      <c r="AJ12" s="23">
        <v>2.2399999999999998E-3</v>
      </c>
      <c r="AK12" s="23">
        <v>0</v>
      </c>
      <c r="AL12" s="23">
        <v>0</v>
      </c>
      <c r="AM12" s="23">
        <v>1.949E-3</v>
      </c>
      <c r="AN12" s="23">
        <v>1.4E-2</v>
      </c>
      <c r="AO12" s="9"/>
      <c r="AP12" s="23" t="s">
        <v>88</v>
      </c>
      <c r="AQ12" s="9"/>
      <c r="AR12" s="23" t="s">
        <v>111</v>
      </c>
      <c r="AS12" s="9"/>
      <c r="AT12" s="23">
        <v>0</v>
      </c>
      <c r="AU12" s="23">
        <v>0</v>
      </c>
      <c r="AV12" s="23">
        <v>6.7299999999999999E-4</v>
      </c>
      <c r="AW12" s="23">
        <v>4.79E-3</v>
      </c>
      <c r="AX12" s="23">
        <v>7.1367E-2</v>
      </c>
      <c r="AY12" s="23">
        <v>0.186</v>
      </c>
      <c r="AZ12" s="23">
        <v>1.4200000000000001E-2</v>
      </c>
      <c r="BA12" s="9"/>
      <c r="BB12" s="23">
        <v>2.962E-2</v>
      </c>
      <c r="BC12" s="23">
        <v>0.27800000000000002</v>
      </c>
      <c r="BD12" s="23">
        <v>0.70558299999999996</v>
      </c>
      <c r="BE12" s="23">
        <v>1.1399999999999999</v>
      </c>
      <c r="BF12" s="23">
        <v>7.1840000000000003E-3</v>
      </c>
      <c r="BG12" s="23">
        <v>3.1399999999999997E-2</v>
      </c>
      <c r="BH12" s="23">
        <v>8.0500000000000005E-4</v>
      </c>
      <c r="BI12" s="23">
        <v>1.7799999999999999E-4</v>
      </c>
      <c r="BJ12" s="23" t="s">
        <v>98</v>
      </c>
      <c r="BK12" s="23">
        <v>7.4700000000000001E-3</v>
      </c>
      <c r="BL12" s="25">
        <v>4.9799999999999996E-4</v>
      </c>
      <c r="BM12" s="23">
        <v>4.0800000000000003E-3</v>
      </c>
      <c r="BN12" s="9"/>
      <c r="BO12" s="23">
        <v>8.9499999999999996E-3</v>
      </c>
      <c r="BP12" s="23">
        <v>3.7200000000000002E-3</v>
      </c>
      <c r="BQ12" s="23">
        <v>4.8599999999999997E-3</v>
      </c>
      <c r="BR12" s="23">
        <v>5.6700000000000001E-4</v>
      </c>
      <c r="BS12" s="23">
        <v>3.0699999999999998E-3</v>
      </c>
      <c r="BT12" s="23" t="s">
        <v>99</v>
      </c>
      <c r="BU12" s="23" t="s">
        <v>100</v>
      </c>
      <c r="BV12" s="23" t="s">
        <v>101</v>
      </c>
      <c r="BW12" s="23" t="s">
        <v>101</v>
      </c>
      <c r="BX12" s="23">
        <v>0</v>
      </c>
      <c r="BY12" s="23" t="s">
        <v>102</v>
      </c>
      <c r="BZ12" s="23" t="s">
        <v>88</v>
      </c>
      <c r="CA12" s="23" t="s">
        <v>103</v>
      </c>
      <c r="CB12" s="9"/>
      <c r="CC12" s="25">
        <v>9.7000000000000005E-4</v>
      </c>
      <c r="CD12" s="23">
        <v>4.9199999999999999E-3</v>
      </c>
      <c r="CE12" s="9"/>
      <c r="CF12" s="23" t="s">
        <v>104</v>
      </c>
      <c r="CG12" s="23" t="s">
        <v>104</v>
      </c>
      <c r="CH12" s="9"/>
      <c r="CI12" s="23" t="s">
        <v>92</v>
      </c>
      <c r="CJ12" s="23" t="s">
        <v>92</v>
      </c>
      <c r="CK12" s="23" t="s">
        <v>105</v>
      </c>
      <c r="CL12" s="23" t="s">
        <v>105</v>
      </c>
      <c r="CM12" s="23" t="s">
        <v>106</v>
      </c>
      <c r="CN12" s="23" t="s">
        <v>106</v>
      </c>
      <c r="CO12" s="23" t="s">
        <v>97</v>
      </c>
      <c r="CP12" s="23" t="s">
        <v>97</v>
      </c>
      <c r="CQ12" s="23" t="s">
        <v>107</v>
      </c>
      <c r="CR12" s="23" t="s">
        <v>107</v>
      </c>
      <c r="CS12" s="23" t="s">
        <v>96</v>
      </c>
      <c r="CT12" s="23" t="s">
        <v>96</v>
      </c>
      <c r="CU12" s="9"/>
      <c r="CV12" s="9" t="s">
        <v>108</v>
      </c>
      <c r="CW12" s="9" t="s">
        <v>108</v>
      </c>
      <c r="CX12" s="9" t="s">
        <v>108</v>
      </c>
      <c r="CY12" s="9" t="s">
        <v>108</v>
      </c>
      <c r="DA12" s="23">
        <v>3.4359999999999998E-3</v>
      </c>
      <c r="DB12" s="23">
        <v>1.49E-2</v>
      </c>
      <c r="DD12" s="27" t="s">
        <v>109</v>
      </c>
    </row>
    <row r="13" spans="1:108" x14ac:dyDescent="0.35">
      <c r="A13" s="10">
        <v>10010</v>
      </c>
      <c r="B13" s="11" t="s">
        <v>123</v>
      </c>
      <c r="C13" s="11" t="s">
        <v>81</v>
      </c>
      <c r="D13" s="11" t="s">
        <v>82</v>
      </c>
      <c r="E13" s="19" t="s">
        <v>124</v>
      </c>
      <c r="F13" s="23" t="s">
        <v>84</v>
      </c>
      <c r="G13" s="23" t="s">
        <v>84</v>
      </c>
      <c r="H13" s="23">
        <v>5.62E-4</v>
      </c>
      <c r="I13" s="23">
        <v>1.99E-3</v>
      </c>
      <c r="J13" s="23">
        <v>3.1939999999999998E-3</v>
      </c>
      <c r="K13" s="23">
        <v>8.5599999999999999E-3</v>
      </c>
      <c r="L13" s="23" t="s">
        <v>85</v>
      </c>
      <c r="M13" s="23" t="s">
        <v>85</v>
      </c>
      <c r="N13" s="23">
        <v>0</v>
      </c>
      <c r="O13" s="9"/>
      <c r="P13" s="23">
        <v>1.6199999999999999E-2</v>
      </c>
      <c r="Q13" s="23">
        <v>7.7499999999999999E-2</v>
      </c>
      <c r="R13" s="23" t="s">
        <v>87</v>
      </c>
      <c r="S13" s="23">
        <v>0.39200000000000002</v>
      </c>
      <c r="T13" s="23">
        <v>1.24</v>
      </c>
      <c r="U13" s="23">
        <v>1.887E-3</v>
      </c>
      <c r="V13" s="23">
        <v>3.7000000000000002E-3</v>
      </c>
      <c r="W13" s="23">
        <v>2.5500000000000002E-4</v>
      </c>
      <c r="X13" s="23">
        <v>4.75E-4</v>
      </c>
      <c r="Y13" s="9">
        <v>3.1199999999999999E-4</v>
      </c>
      <c r="Z13" s="9" t="s">
        <v>89</v>
      </c>
      <c r="AA13" s="9" t="s">
        <v>90</v>
      </c>
      <c r="AB13" s="9" t="s">
        <v>91</v>
      </c>
      <c r="AC13" s="23">
        <v>3.1199999999999999E-4</v>
      </c>
      <c r="AD13" s="23">
        <v>7.9999999999999996E-6</v>
      </c>
      <c r="AE13" s="23" t="s">
        <v>92</v>
      </c>
      <c r="AF13" s="23" t="s">
        <v>93</v>
      </c>
      <c r="AG13" s="23" t="s">
        <v>94</v>
      </c>
      <c r="AH13" s="23">
        <v>3.3882000000000002E-2</v>
      </c>
      <c r="AI13" s="23">
        <v>4.9299999999999995E-4</v>
      </c>
      <c r="AJ13" s="23">
        <v>3.1800000000000001E-3</v>
      </c>
      <c r="AK13" s="23">
        <v>1.5799999999999999E-4</v>
      </c>
      <c r="AL13" s="23">
        <v>1.89E-3</v>
      </c>
      <c r="AM13" s="23">
        <v>1.2049999999999999E-3</v>
      </c>
      <c r="AN13" s="23">
        <v>7.4000000000000003E-3</v>
      </c>
      <c r="AO13" s="9"/>
      <c r="AP13" s="23" t="s">
        <v>88</v>
      </c>
      <c r="AQ13" s="9"/>
      <c r="AR13" s="23" t="s">
        <v>111</v>
      </c>
      <c r="AS13" s="9"/>
      <c r="AT13" s="23">
        <v>1.45E-4</v>
      </c>
      <c r="AU13" s="23">
        <v>1.74E-3</v>
      </c>
      <c r="AV13" s="23">
        <v>9.6699999999999998E-4</v>
      </c>
      <c r="AW13" s="23">
        <v>6.4999999999999997E-3</v>
      </c>
      <c r="AX13" s="23">
        <v>9.3507999999999994E-2</v>
      </c>
      <c r="AY13" s="23">
        <v>0.33800000000000002</v>
      </c>
      <c r="AZ13" s="23" t="s">
        <v>86</v>
      </c>
      <c r="BA13" s="9"/>
      <c r="BB13" s="23">
        <v>3.6937999999999999E-2</v>
      </c>
      <c r="BC13" s="23">
        <v>0.35699999999999998</v>
      </c>
      <c r="BD13" s="23">
        <v>0.713167</v>
      </c>
      <c r="BE13" s="23">
        <v>1.21</v>
      </c>
      <c r="BF13" s="23">
        <v>9.5250000000000005E-3</v>
      </c>
      <c r="BG13" s="23">
        <v>4.0099999999999997E-2</v>
      </c>
      <c r="BH13" s="23">
        <v>8.1899999999999996E-4</v>
      </c>
      <c r="BI13" s="23">
        <v>1.7799999999999999E-4</v>
      </c>
      <c r="BJ13" s="23" t="s">
        <v>98</v>
      </c>
      <c r="BK13" s="23" t="s">
        <v>98</v>
      </c>
      <c r="BL13" s="25">
        <v>2.5999999999999998E-4</v>
      </c>
      <c r="BM13" s="23">
        <v>1.33E-3</v>
      </c>
      <c r="BN13" s="9"/>
      <c r="BO13" s="23">
        <v>4.1399999999999996E-3</v>
      </c>
      <c r="BP13" s="23">
        <v>1.97E-3</v>
      </c>
      <c r="BQ13" s="23">
        <v>1.1299999999999999E-3</v>
      </c>
      <c r="BR13" s="23">
        <v>5.3499999999999999E-4</v>
      </c>
      <c r="BS13" s="23">
        <v>4.7000000000000002E-3</v>
      </c>
      <c r="BT13" s="23" t="s">
        <v>99</v>
      </c>
      <c r="BU13" s="23" t="s">
        <v>100</v>
      </c>
      <c r="BV13" s="23" t="s">
        <v>101</v>
      </c>
      <c r="BW13" s="23" t="s">
        <v>101</v>
      </c>
      <c r="BX13" s="23">
        <v>0</v>
      </c>
      <c r="BY13" s="23" t="s">
        <v>102</v>
      </c>
      <c r="BZ13" s="23" t="s">
        <v>88</v>
      </c>
      <c r="CA13" s="23" t="s">
        <v>103</v>
      </c>
      <c r="CB13" s="9"/>
      <c r="CC13" s="25">
        <v>1.108E-3</v>
      </c>
      <c r="CD13" s="23">
        <v>1.0200000000000001E-2</v>
      </c>
      <c r="CE13" s="9"/>
      <c r="CF13" s="23" t="s">
        <v>104</v>
      </c>
      <c r="CG13" s="23" t="s">
        <v>104</v>
      </c>
      <c r="CH13" s="9"/>
      <c r="CI13" s="23" t="s">
        <v>92</v>
      </c>
      <c r="CJ13" s="23" t="s">
        <v>92</v>
      </c>
      <c r="CK13" s="23" t="s">
        <v>105</v>
      </c>
      <c r="CL13" s="23">
        <v>1.7700000000000001E-3</v>
      </c>
      <c r="CM13" s="23" t="s">
        <v>106</v>
      </c>
      <c r="CN13" s="23" t="s">
        <v>106</v>
      </c>
      <c r="CO13" s="23" t="s">
        <v>97</v>
      </c>
      <c r="CP13" s="23" t="s">
        <v>97</v>
      </c>
      <c r="CQ13" s="23" t="s">
        <v>107</v>
      </c>
      <c r="CR13" s="23" t="s">
        <v>107</v>
      </c>
      <c r="CS13" s="23" t="s">
        <v>96</v>
      </c>
      <c r="CT13" s="23" t="s">
        <v>96</v>
      </c>
      <c r="CU13" s="9"/>
      <c r="CV13" s="9" t="s">
        <v>108</v>
      </c>
      <c r="CW13" s="9" t="s">
        <v>108</v>
      </c>
      <c r="CX13" s="9" t="s">
        <v>108</v>
      </c>
      <c r="CY13" s="9" t="s">
        <v>108</v>
      </c>
      <c r="DA13" s="23">
        <v>6.992E-3</v>
      </c>
      <c r="DB13" s="23">
        <v>3.2899999999999999E-2</v>
      </c>
      <c r="DD13" s="27" t="s">
        <v>109</v>
      </c>
    </row>
    <row r="14" spans="1:108" x14ac:dyDescent="0.35">
      <c r="A14" s="10">
        <v>10011</v>
      </c>
      <c r="B14" s="11" t="s">
        <v>125</v>
      </c>
      <c r="C14" s="11" t="s">
        <v>81</v>
      </c>
      <c r="D14" s="11" t="s">
        <v>82</v>
      </c>
      <c r="E14" s="19" t="s">
        <v>126</v>
      </c>
      <c r="F14" s="23">
        <v>6.1300000000000005E-4</v>
      </c>
      <c r="G14" s="23">
        <v>2.2300000000000002E-3</v>
      </c>
      <c r="H14" s="23">
        <v>8.7600000000000004E-4</v>
      </c>
      <c r="I14" s="23">
        <v>2.48E-3</v>
      </c>
      <c r="J14" s="23">
        <v>3.5070000000000001E-3</v>
      </c>
      <c r="K14" s="23">
        <v>1.12E-2</v>
      </c>
      <c r="L14" s="23" t="s">
        <v>85</v>
      </c>
      <c r="M14" s="23" t="s">
        <v>85</v>
      </c>
      <c r="N14" s="23">
        <v>1.45E-4</v>
      </c>
      <c r="O14" s="9"/>
      <c r="P14" s="23">
        <v>1.1457999999999999E-2</v>
      </c>
      <c r="Q14" s="23">
        <v>2.9700000000000001E-2</v>
      </c>
      <c r="R14" s="23" t="s">
        <v>87</v>
      </c>
      <c r="S14" s="23">
        <v>0.34344999999999998</v>
      </c>
      <c r="T14" s="23">
        <v>1.1499999999999999</v>
      </c>
      <c r="U14" s="23">
        <v>1.897E-3</v>
      </c>
      <c r="V14" s="23">
        <v>3.7000000000000002E-3</v>
      </c>
      <c r="W14" s="23">
        <v>2.5599999999999999E-4</v>
      </c>
      <c r="X14" s="23">
        <v>4.75E-4</v>
      </c>
      <c r="Y14" s="9">
        <v>4.6900000000000002E-4</v>
      </c>
      <c r="Z14" s="9" t="s">
        <v>89</v>
      </c>
      <c r="AA14" s="9" t="s">
        <v>90</v>
      </c>
      <c r="AB14" s="9" t="s">
        <v>91</v>
      </c>
      <c r="AC14" s="23">
        <v>4.6900000000000002E-4</v>
      </c>
      <c r="AD14" s="23">
        <v>0</v>
      </c>
      <c r="AE14" s="23" t="s">
        <v>92</v>
      </c>
      <c r="AF14" s="23" t="s">
        <v>93</v>
      </c>
      <c r="AG14" s="23" t="s">
        <v>94</v>
      </c>
      <c r="AH14" s="23">
        <v>3.0528E-2</v>
      </c>
      <c r="AI14" s="23" t="s">
        <v>95</v>
      </c>
      <c r="AJ14" s="23">
        <v>1.1299999999999999E-3</v>
      </c>
      <c r="AK14" s="23">
        <v>0</v>
      </c>
      <c r="AL14" s="23">
        <v>0</v>
      </c>
      <c r="AM14" s="23">
        <v>1.8060000000000001E-3</v>
      </c>
      <c r="AN14" s="23">
        <v>1.43E-2</v>
      </c>
      <c r="AO14" s="9"/>
      <c r="AP14" s="23" t="s">
        <v>88</v>
      </c>
      <c r="AQ14" s="9"/>
      <c r="AR14" s="23" t="s">
        <v>111</v>
      </c>
      <c r="AS14" s="9"/>
      <c r="AT14" s="23">
        <v>1.475E-3</v>
      </c>
      <c r="AU14" s="23">
        <v>1.77E-2</v>
      </c>
      <c r="AV14" s="23" t="s">
        <v>96</v>
      </c>
      <c r="AW14" s="23">
        <v>4.2000000000000002E-4</v>
      </c>
      <c r="AX14" s="23">
        <v>8.9724999999999999E-2</v>
      </c>
      <c r="AY14" s="23">
        <v>0.24099999999999999</v>
      </c>
      <c r="AZ14" s="23" t="s">
        <v>86</v>
      </c>
      <c r="BA14" s="9"/>
      <c r="BB14" s="23">
        <v>1.5405E-2</v>
      </c>
      <c r="BC14" s="23">
        <v>0.10299999999999999</v>
      </c>
      <c r="BD14" s="23">
        <v>0.71983299999999995</v>
      </c>
      <c r="BE14" s="23">
        <v>1.34</v>
      </c>
      <c r="BF14" s="23">
        <v>8.9879999999999995E-3</v>
      </c>
      <c r="BG14" s="23">
        <v>5.5100000000000003E-2</v>
      </c>
      <c r="BH14" s="23">
        <v>1.121E-3</v>
      </c>
      <c r="BI14" s="23">
        <v>1.6200000000000001E-4</v>
      </c>
      <c r="BJ14" s="23" t="s">
        <v>98</v>
      </c>
      <c r="BK14" s="23" t="s">
        <v>98</v>
      </c>
      <c r="BL14" s="25">
        <v>3.5199999999999999E-4</v>
      </c>
      <c r="BM14" s="23">
        <v>2.47E-3</v>
      </c>
      <c r="BN14" s="9"/>
      <c r="BO14" s="23">
        <v>6.9100000000000003E-3</v>
      </c>
      <c r="BP14" s="23">
        <v>2.7100000000000002E-3</v>
      </c>
      <c r="BQ14" s="23">
        <v>2.3700000000000001E-3</v>
      </c>
      <c r="BR14" s="23">
        <v>1.119E-3</v>
      </c>
      <c r="BS14" s="23">
        <v>1.0500000000000001E-2</v>
      </c>
      <c r="BT14" s="23" t="s">
        <v>99</v>
      </c>
      <c r="BU14" s="23" t="s">
        <v>100</v>
      </c>
      <c r="BV14" s="23" t="s">
        <v>101</v>
      </c>
      <c r="BW14" s="23" t="s">
        <v>101</v>
      </c>
      <c r="BX14" s="23">
        <v>0</v>
      </c>
      <c r="BY14" s="23" t="s">
        <v>102</v>
      </c>
      <c r="BZ14" s="23" t="s">
        <v>88</v>
      </c>
      <c r="CA14" s="23" t="s">
        <v>103</v>
      </c>
      <c r="CB14" s="9"/>
      <c r="CC14" s="23">
        <v>5.8299999999999997E-4</v>
      </c>
      <c r="CD14" s="23">
        <v>2.2899999999999999E-3</v>
      </c>
      <c r="CE14" s="9"/>
      <c r="CF14" s="23" t="s">
        <v>104</v>
      </c>
      <c r="CG14" s="23" t="s">
        <v>104</v>
      </c>
      <c r="CH14" s="9"/>
      <c r="CI14" s="23" t="s">
        <v>92</v>
      </c>
      <c r="CJ14" s="23" t="s">
        <v>92</v>
      </c>
      <c r="CK14" s="23" t="s">
        <v>105</v>
      </c>
      <c r="CL14" s="23" t="s">
        <v>105</v>
      </c>
      <c r="CM14" s="23" t="s">
        <v>106</v>
      </c>
      <c r="CN14" s="23" t="s">
        <v>106</v>
      </c>
      <c r="CO14" s="23">
        <v>7.4999999999999993E-5</v>
      </c>
      <c r="CP14" s="23">
        <v>1.05E-4</v>
      </c>
      <c r="CQ14" s="23">
        <v>2.4699999999999999E-4</v>
      </c>
      <c r="CR14" s="29">
        <v>8.2799999999999996E-4</v>
      </c>
      <c r="CS14" s="23" t="s">
        <v>96</v>
      </c>
      <c r="CT14" s="23" t="s">
        <v>96</v>
      </c>
      <c r="CU14" s="9"/>
      <c r="CV14" s="9" t="s">
        <v>108</v>
      </c>
      <c r="CW14" s="9" t="s">
        <v>108</v>
      </c>
      <c r="CX14" s="9" t="s">
        <v>108</v>
      </c>
      <c r="CY14" s="9" t="s">
        <v>108</v>
      </c>
      <c r="DA14" s="23">
        <v>6.2849999999999998E-3</v>
      </c>
      <c r="DB14" s="23">
        <v>2.46E-2</v>
      </c>
      <c r="DD14" s="27" t="s">
        <v>109</v>
      </c>
    </row>
    <row r="15" spans="1:108" x14ac:dyDescent="0.35">
      <c r="A15" s="10">
        <v>10012</v>
      </c>
      <c r="B15" s="11" t="s">
        <v>127</v>
      </c>
      <c r="C15" s="11" t="s">
        <v>81</v>
      </c>
      <c r="D15" s="11" t="s">
        <v>82</v>
      </c>
      <c r="E15" s="19" t="s">
        <v>128</v>
      </c>
      <c r="F15" s="23" t="s">
        <v>84</v>
      </c>
      <c r="G15" s="23" t="s">
        <v>84</v>
      </c>
      <c r="H15" s="23">
        <v>7.45E-4</v>
      </c>
      <c r="I15" s="23">
        <v>2.2100000000000002E-3</v>
      </c>
      <c r="J15" s="23">
        <v>5.7869999999999996E-3</v>
      </c>
      <c r="K15" s="23">
        <v>1.2999999999999999E-2</v>
      </c>
      <c r="L15" s="23" t="s">
        <v>85</v>
      </c>
      <c r="M15" s="23" t="s">
        <v>85</v>
      </c>
      <c r="N15" s="9"/>
      <c r="O15" s="9"/>
      <c r="P15" s="23">
        <v>1.0317E-2</v>
      </c>
      <c r="Q15" s="23">
        <v>2.46E-2</v>
      </c>
      <c r="R15" s="23" t="s">
        <v>87</v>
      </c>
      <c r="S15" s="23">
        <v>0.329067</v>
      </c>
      <c r="T15" s="23">
        <v>1.1599999999999999</v>
      </c>
      <c r="U15" s="23" t="s">
        <v>88</v>
      </c>
      <c r="V15" s="23">
        <v>2.0599999999999999E-4</v>
      </c>
      <c r="W15" s="23" t="s">
        <v>101</v>
      </c>
      <c r="X15" s="23" t="s">
        <v>101</v>
      </c>
      <c r="Y15" s="9"/>
      <c r="Z15" s="9"/>
      <c r="AA15" s="9"/>
      <c r="AB15" s="9"/>
      <c r="AC15" s="9"/>
      <c r="AD15" s="9"/>
      <c r="AE15" s="9"/>
      <c r="AF15" s="23" t="s">
        <v>93</v>
      </c>
      <c r="AG15" s="23" t="s">
        <v>94</v>
      </c>
      <c r="AH15" s="23">
        <v>7.2063000000000002E-2</v>
      </c>
      <c r="AI15" s="9"/>
      <c r="AJ15" s="9"/>
      <c r="AK15" s="9"/>
      <c r="AL15" s="9"/>
      <c r="AM15" s="23">
        <v>2.0760000000000002E-3</v>
      </c>
      <c r="AN15" s="23">
        <v>1.5900000000000001E-2</v>
      </c>
      <c r="AO15" s="9"/>
      <c r="AP15" s="9"/>
      <c r="AQ15" s="9"/>
      <c r="AR15" s="23">
        <v>1.3500000000000001E-3</v>
      </c>
      <c r="AS15" s="9"/>
      <c r="AT15" s="9"/>
      <c r="AU15" s="9"/>
      <c r="AV15" s="23">
        <v>7.6599999999999997E-4</v>
      </c>
      <c r="AW15" s="23">
        <v>3.13E-3</v>
      </c>
      <c r="AX15" s="23">
        <v>9.6392000000000005E-2</v>
      </c>
      <c r="AY15" s="23">
        <v>0.192</v>
      </c>
      <c r="AZ15" s="23" t="s">
        <v>86</v>
      </c>
      <c r="BA15" s="9"/>
      <c r="BB15" s="23">
        <v>1.5858000000000001E-2</v>
      </c>
      <c r="BC15" s="23">
        <v>0.115</v>
      </c>
      <c r="BD15" s="23">
        <v>1.2969999999999999</v>
      </c>
      <c r="BE15" s="23">
        <v>6.64</v>
      </c>
      <c r="BF15" s="23">
        <v>1.7472000000000001E-2</v>
      </c>
      <c r="BG15" s="23">
        <v>6.9599999999999995E-2</v>
      </c>
      <c r="BH15" s="23">
        <v>1.606E-3</v>
      </c>
      <c r="BI15" s="9"/>
      <c r="BJ15" s="23" t="s">
        <v>98</v>
      </c>
      <c r="BK15" s="23" t="s">
        <v>98</v>
      </c>
      <c r="BL15" s="25">
        <v>3.4099999999999999E-4</v>
      </c>
      <c r="BM15" s="23">
        <v>2.2200000000000002E-3</v>
      </c>
      <c r="BN15" s="9"/>
      <c r="BO15" s="23">
        <v>6.9300000000000004E-3</v>
      </c>
      <c r="BP15" s="23">
        <v>2.82E-3</v>
      </c>
      <c r="BQ15" s="23">
        <v>2.5200000000000001E-3</v>
      </c>
      <c r="BR15" s="23" t="s">
        <v>91</v>
      </c>
      <c r="BS15" s="23">
        <v>5.3300000000000005E-4</v>
      </c>
      <c r="BT15" s="23" t="s">
        <v>99</v>
      </c>
      <c r="BU15" s="23" t="s">
        <v>100</v>
      </c>
      <c r="BV15" s="9"/>
      <c r="BW15" s="9"/>
      <c r="BX15" s="23">
        <v>0</v>
      </c>
      <c r="BY15" s="23" t="s">
        <v>102</v>
      </c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DA15" s="9"/>
      <c r="DB15" s="9"/>
      <c r="DD15" s="27" t="s">
        <v>109</v>
      </c>
    </row>
    <row r="16" spans="1:108" x14ac:dyDescent="0.35">
      <c r="A16" s="10">
        <v>10015</v>
      </c>
      <c r="B16" s="11" t="s">
        <v>129</v>
      </c>
      <c r="C16" s="11" t="s">
        <v>81</v>
      </c>
      <c r="D16" s="11" t="s">
        <v>82</v>
      </c>
      <c r="E16" s="19" t="s">
        <v>130</v>
      </c>
      <c r="F16" s="9"/>
      <c r="G16" s="9"/>
      <c r="H16" s="24"/>
      <c r="I16" s="9"/>
      <c r="J16" s="9"/>
      <c r="K16" s="9"/>
      <c r="L16" s="23" t="s">
        <v>85</v>
      </c>
      <c r="M16" s="23" t="s">
        <v>85</v>
      </c>
      <c r="N16" s="9"/>
      <c r="O16" s="9"/>
      <c r="P16" s="23">
        <v>1.0458E-2</v>
      </c>
      <c r="Q16" s="23">
        <v>1.89E-2</v>
      </c>
      <c r="R16" s="23" t="s">
        <v>87</v>
      </c>
      <c r="S16" s="23">
        <v>0.157083</v>
      </c>
      <c r="T16" s="23">
        <v>0.31900000000000001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23" t="s">
        <v>93</v>
      </c>
      <c r="AG16" s="23" t="s">
        <v>94</v>
      </c>
      <c r="AH16" s="23">
        <v>1.2246999999999999E-2</v>
      </c>
      <c r="AI16" s="9"/>
      <c r="AJ16" s="9"/>
      <c r="AK16" s="9"/>
      <c r="AL16" s="9"/>
      <c r="AM16" s="9"/>
      <c r="AN16" s="9"/>
      <c r="AO16" s="9"/>
      <c r="AP16" s="9"/>
      <c r="AQ16" s="9"/>
      <c r="AR16" s="23">
        <v>1.15E-3</v>
      </c>
      <c r="AS16" s="9"/>
      <c r="AT16" s="9"/>
      <c r="AU16" s="9"/>
      <c r="AV16" s="9"/>
      <c r="AW16" s="9"/>
      <c r="AX16" s="23">
        <v>0.10494199999999999</v>
      </c>
      <c r="AY16" s="23">
        <v>0.34599999999999997</v>
      </c>
      <c r="AZ16" s="23" t="s">
        <v>86</v>
      </c>
      <c r="BA16" s="9"/>
      <c r="BB16" s="23">
        <v>1.8384000000000001E-2</v>
      </c>
      <c r="BC16" s="23">
        <v>5.5500000000000001E-2</v>
      </c>
      <c r="BD16" s="23">
        <v>0.82116699999999998</v>
      </c>
      <c r="BE16" s="23">
        <v>2.16</v>
      </c>
      <c r="BF16" s="23">
        <v>9.4579999999999994E-3</v>
      </c>
      <c r="BG16" s="23">
        <v>2.7900000000000001E-2</v>
      </c>
      <c r="BH16" s="23">
        <v>8.4099999999999995E-4</v>
      </c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23" t="s">
        <v>99</v>
      </c>
      <c r="BU16" s="23" t="s">
        <v>100</v>
      </c>
      <c r="BV16" s="9"/>
      <c r="BW16" s="9"/>
      <c r="BX16" s="23">
        <v>0</v>
      </c>
      <c r="BY16" s="23" t="s">
        <v>102</v>
      </c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DA16" s="9"/>
      <c r="DB16" s="9"/>
      <c r="DD16" s="28" t="s">
        <v>112</v>
      </c>
    </row>
    <row r="17" spans="1:108" x14ac:dyDescent="0.35">
      <c r="A17" s="10">
        <v>10016</v>
      </c>
      <c r="B17" s="11" t="s">
        <v>131</v>
      </c>
      <c r="C17" s="11" t="s">
        <v>81</v>
      </c>
      <c r="D17" s="11" t="s">
        <v>82</v>
      </c>
      <c r="E17" s="19" t="s">
        <v>130</v>
      </c>
      <c r="F17" s="23" t="s">
        <v>84</v>
      </c>
      <c r="G17" s="23" t="s">
        <v>84</v>
      </c>
      <c r="H17" s="23">
        <v>2.111E-3</v>
      </c>
      <c r="I17" s="23">
        <v>1.6799999999999999E-2</v>
      </c>
      <c r="J17" s="23">
        <v>4.6299999999999996E-3</v>
      </c>
      <c r="K17" s="23">
        <v>1.3299999999999999E-2</v>
      </c>
      <c r="L17" s="23" t="s">
        <v>85</v>
      </c>
      <c r="M17" s="23" t="s">
        <v>85</v>
      </c>
      <c r="N17" s="23">
        <v>0</v>
      </c>
      <c r="O17" s="25">
        <v>0.44700000000000006</v>
      </c>
      <c r="P17" s="23" t="s">
        <v>86</v>
      </c>
      <c r="Q17" s="23">
        <v>1.84E-2</v>
      </c>
      <c r="R17" s="23" t="s">
        <v>87</v>
      </c>
      <c r="S17" s="23">
        <v>0.24965000000000001</v>
      </c>
      <c r="T17" s="23">
        <v>0.64500000000000002</v>
      </c>
      <c r="U17" s="23">
        <v>1.8910000000000001E-3</v>
      </c>
      <c r="V17" s="23">
        <v>3.7000000000000002E-3</v>
      </c>
      <c r="W17" s="23">
        <v>2.5300000000000002E-4</v>
      </c>
      <c r="X17" s="23">
        <v>4.75E-4</v>
      </c>
      <c r="Y17" s="9" t="s">
        <v>88</v>
      </c>
      <c r="Z17" s="9" t="s">
        <v>89</v>
      </c>
      <c r="AA17" s="9">
        <v>4.06E-4</v>
      </c>
      <c r="AB17" s="9" t="s">
        <v>91</v>
      </c>
      <c r="AC17" s="23">
        <v>4.06E-4</v>
      </c>
      <c r="AD17" s="23">
        <v>0</v>
      </c>
      <c r="AE17" s="23" t="s">
        <v>92</v>
      </c>
      <c r="AF17" s="23" t="s">
        <v>93</v>
      </c>
      <c r="AG17" s="23" t="s">
        <v>94</v>
      </c>
      <c r="AH17" s="23">
        <v>3.7597999999999999E-2</v>
      </c>
      <c r="AI17" s="23">
        <v>4.75E-4</v>
      </c>
      <c r="AJ17" s="23">
        <v>3.0100000000000001E-3</v>
      </c>
      <c r="AK17" s="23">
        <v>0</v>
      </c>
      <c r="AL17" s="23">
        <v>0</v>
      </c>
      <c r="AM17" s="23">
        <v>2.1679999999999998E-3</v>
      </c>
      <c r="AN17" s="23">
        <v>1.43E-2</v>
      </c>
      <c r="AO17" s="9"/>
      <c r="AP17" s="23" t="s">
        <v>88</v>
      </c>
      <c r="AQ17" s="23" t="s">
        <v>132</v>
      </c>
      <c r="AR17" s="23" t="s">
        <v>111</v>
      </c>
      <c r="AS17" s="23" t="s">
        <v>132</v>
      </c>
      <c r="AT17" s="23">
        <v>0</v>
      </c>
      <c r="AU17" s="23">
        <v>0</v>
      </c>
      <c r="AV17" s="23" t="s">
        <v>96</v>
      </c>
      <c r="AW17" s="23">
        <v>6.96E-4</v>
      </c>
      <c r="AX17" s="23">
        <v>7.9866999999999994E-2</v>
      </c>
      <c r="AY17" s="23">
        <v>0.14199999999999999</v>
      </c>
      <c r="AZ17" s="23" t="s">
        <v>86</v>
      </c>
      <c r="BA17" s="25">
        <v>48.03201</v>
      </c>
      <c r="BB17" s="23">
        <v>7.6229999999999996E-3</v>
      </c>
      <c r="BC17" s="23">
        <v>2.5700000000000001E-2</v>
      </c>
      <c r="BD17" s="23">
        <v>0.73724999999999996</v>
      </c>
      <c r="BE17" s="23">
        <v>1.1499999999999999</v>
      </c>
      <c r="BF17" s="23">
        <v>1.3849E-2</v>
      </c>
      <c r="BG17" s="23">
        <v>0.11899999999999999</v>
      </c>
      <c r="BH17" s="23">
        <v>8.0900000000000004E-4</v>
      </c>
      <c r="BI17" s="23">
        <v>3.3100000000000002E-4</v>
      </c>
      <c r="BJ17" s="23">
        <v>8.8210000000000007E-3</v>
      </c>
      <c r="BK17" s="23">
        <v>6.8599999999999994E-2</v>
      </c>
      <c r="BL17" s="25">
        <v>2.8299999999999999E-4</v>
      </c>
      <c r="BM17" s="23">
        <v>1.65E-3</v>
      </c>
      <c r="BN17" s="9"/>
      <c r="BO17" s="23">
        <v>4.81E-3</v>
      </c>
      <c r="BP17" s="23">
        <v>1.6299999999999999E-3</v>
      </c>
      <c r="BQ17" s="23">
        <v>1.7799999999999999E-3</v>
      </c>
      <c r="BR17" s="23">
        <v>9.2400000000000002E-4</v>
      </c>
      <c r="BS17" s="23">
        <v>6.2199999999999998E-3</v>
      </c>
      <c r="BT17" s="23" t="s">
        <v>99</v>
      </c>
      <c r="BU17" s="23" t="s">
        <v>100</v>
      </c>
      <c r="BV17" s="23" t="s">
        <v>101</v>
      </c>
      <c r="BW17" s="23" t="s">
        <v>101</v>
      </c>
      <c r="BX17" s="23">
        <v>0</v>
      </c>
      <c r="BY17" s="23" t="s">
        <v>102</v>
      </c>
      <c r="BZ17" s="23" t="s">
        <v>88</v>
      </c>
      <c r="CA17" s="23" t="s">
        <v>103</v>
      </c>
      <c r="CB17" s="23" t="s">
        <v>133</v>
      </c>
      <c r="CC17" s="23">
        <v>5.2800000000000004E-4</v>
      </c>
      <c r="CD17" s="23">
        <v>2.8400000000000001E-3</v>
      </c>
      <c r="CE17" s="23">
        <v>3.8719999999999999</v>
      </c>
      <c r="CF17" s="23" t="s">
        <v>104</v>
      </c>
      <c r="CG17" s="23" t="s">
        <v>104</v>
      </c>
      <c r="CH17" s="23">
        <v>7.0500000000000006E-5</v>
      </c>
      <c r="CI17" s="23" t="s">
        <v>92</v>
      </c>
      <c r="CJ17" s="23" t="s">
        <v>92</v>
      </c>
      <c r="CK17" s="23" t="s">
        <v>105</v>
      </c>
      <c r="CL17" s="23" t="s">
        <v>105</v>
      </c>
      <c r="CM17" s="23" t="s">
        <v>106</v>
      </c>
      <c r="CN17" s="23" t="s">
        <v>106</v>
      </c>
      <c r="CO17" s="23" t="s">
        <v>97</v>
      </c>
      <c r="CP17" s="23" t="s">
        <v>97</v>
      </c>
      <c r="CQ17" s="23" t="s">
        <v>107</v>
      </c>
      <c r="CR17" s="23" t="s">
        <v>107</v>
      </c>
      <c r="CS17" s="23" t="s">
        <v>96</v>
      </c>
      <c r="CT17" s="23" t="s">
        <v>96</v>
      </c>
      <c r="CU17" s="23" t="s">
        <v>134</v>
      </c>
      <c r="CV17" s="9" t="s">
        <v>108</v>
      </c>
      <c r="CW17" s="9" t="s">
        <v>108</v>
      </c>
      <c r="CX17" s="9" t="s">
        <v>108</v>
      </c>
      <c r="CY17" s="9" t="s">
        <v>108</v>
      </c>
      <c r="CZ17" t="s">
        <v>132</v>
      </c>
      <c r="DA17" s="23">
        <v>7.0990000000000003E-3</v>
      </c>
      <c r="DB17" s="23">
        <v>2.8500000000000001E-2</v>
      </c>
      <c r="DD17" s="27" t="s">
        <v>109</v>
      </c>
    </row>
    <row r="18" spans="1:108" x14ac:dyDescent="0.35">
      <c r="A18" s="10">
        <v>10017</v>
      </c>
      <c r="B18" s="11" t="s">
        <v>135</v>
      </c>
      <c r="C18" s="11" t="s">
        <v>81</v>
      </c>
      <c r="D18" s="11" t="s">
        <v>82</v>
      </c>
      <c r="E18" s="19" t="s">
        <v>136</v>
      </c>
      <c r="F18" s="23" t="s">
        <v>84</v>
      </c>
      <c r="G18" s="23" t="s">
        <v>84</v>
      </c>
      <c r="H18" s="23">
        <v>9.1399999999999999E-4</v>
      </c>
      <c r="I18" s="23">
        <v>3.0200000000000001E-3</v>
      </c>
      <c r="J18" s="23">
        <v>3.82E-3</v>
      </c>
      <c r="K18" s="23">
        <v>1.06E-2</v>
      </c>
      <c r="L18" s="23" t="s">
        <v>85</v>
      </c>
      <c r="M18" s="23" t="s">
        <v>85</v>
      </c>
      <c r="N18" s="23">
        <v>0</v>
      </c>
      <c r="O18" s="9"/>
      <c r="P18" s="23">
        <v>1.0458E-2</v>
      </c>
      <c r="Q18" s="23">
        <v>1.7000000000000001E-2</v>
      </c>
      <c r="R18" s="23" t="s">
        <v>87</v>
      </c>
      <c r="S18" s="23">
        <v>0.13056699999999999</v>
      </c>
      <c r="T18" s="23">
        <v>0.35299999999999998</v>
      </c>
      <c r="U18" s="23">
        <v>1.897E-3</v>
      </c>
      <c r="V18" s="23">
        <v>3.7000000000000002E-3</v>
      </c>
      <c r="W18" s="23">
        <v>2.5500000000000002E-4</v>
      </c>
      <c r="X18" s="23">
        <v>4.75E-4</v>
      </c>
      <c r="Y18" s="9" t="s">
        <v>88</v>
      </c>
      <c r="Z18" s="9" t="s">
        <v>89</v>
      </c>
      <c r="AA18" s="9" t="s">
        <v>90</v>
      </c>
      <c r="AB18" s="9" t="s">
        <v>91</v>
      </c>
      <c r="AC18" s="23">
        <v>0</v>
      </c>
      <c r="AD18" s="23">
        <v>1.2E-5</v>
      </c>
      <c r="AE18" s="23">
        <v>2.22E-4</v>
      </c>
      <c r="AF18" s="23" t="s">
        <v>93</v>
      </c>
      <c r="AG18" s="23" t="s">
        <v>94</v>
      </c>
      <c r="AH18" s="23">
        <v>3.1849000000000002E-2</v>
      </c>
      <c r="AI18" s="23" t="s">
        <v>95</v>
      </c>
      <c r="AJ18" s="23">
        <v>1.0300000000000001E-3</v>
      </c>
      <c r="AK18" s="23">
        <v>1.1E-5</v>
      </c>
      <c r="AL18" s="23">
        <v>1.37E-4</v>
      </c>
      <c r="AM18" s="23">
        <v>1.333E-3</v>
      </c>
      <c r="AN18" s="23">
        <v>3.6600000000000001E-3</v>
      </c>
      <c r="AO18" s="9"/>
      <c r="AP18" s="23">
        <v>1.04E-2</v>
      </c>
      <c r="AQ18" s="9"/>
      <c r="AR18" s="23" t="s">
        <v>111</v>
      </c>
      <c r="AT18" s="23">
        <v>7.9999999999999996E-6</v>
      </c>
      <c r="AU18" s="23">
        <v>9.2999999999999997E-5</v>
      </c>
      <c r="AV18" s="23">
        <v>4.1800000000000002E-4</v>
      </c>
      <c r="AW18" s="23">
        <v>1.81E-3</v>
      </c>
      <c r="AX18" s="23">
        <v>7.0057999999999995E-2</v>
      </c>
      <c r="AY18" s="23">
        <v>0.17299999999999999</v>
      </c>
      <c r="AZ18" s="23">
        <v>1.03E-2</v>
      </c>
      <c r="BA18" s="9"/>
      <c r="BB18" s="23">
        <v>9.7169999999999999E-3</v>
      </c>
      <c r="BC18" s="23">
        <v>4.2700000000000002E-2</v>
      </c>
      <c r="BD18" s="23">
        <v>0.76983299999999999</v>
      </c>
      <c r="BE18" s="23">
        <v>1.86</v>
      </c>
      <c r="BF18" s="23">
        <v>6.3200000000000001E-3</v>
      </c>
      <c r="BG18" s="23">
        <v>1.9900000000000001E-2</v>
      </c>
      <c r="BH18" s="23">
        <v>5.6700000000000001E-4</v>
      </c>
      <c r="BI18" s="23">
        <v>3.2699999999999998E-4</v>
      </c>
      <c r="BJ18" s="23" t="s">
        <v>98</v>
      </c>
      <c r="BK18" s="23" t="s">
        <v>98</v>
      </c>
      <c r="BL18" s="25">
        <v>1.76E-4</v>
      </c>
      <c r="BM18" s="23">
        <v>3.57E-4</v>
      </c>
      <c r="BN18" s="9"/>
      <c r="BO18" s="23">
        <v>1.2800000000000001E-3</v>
      </c>
      <c r="BP18" s="23">
        <v>6.5099999999999999E-4</v>
      </c>
      <c r="BQ18" s="23">
        <v>3.77E-4</v>
      </c>
      <c r="BR18" s="23">
        <v>1.4059999999999999E-3</v>
      </c>
      <c r="BS18" s="23">
        <v>1.11E-2</v>
      </c>
      <c r="BT18" s="23" t="s">
        <v>99</v>
      </c>
      <c r="BU18" s="23" t="s">
        <v>100</v>
      </c>
      <c r="BV18" s="23" t="s">
        <v>101</v>
      </c>
      <c r="BW18" s="23" t="s">
        <v>101</v>
      </c>
      <c r="BX18" s="23">
        <v>0</v>
      </c>
      <c r="BY18" s="23" t="s">
        <v>102</v>
      </c>
      <c r="BZ18" s="23" t="s">
        <v>88</v>
      </c>
      <c r="CA18" s="23" t="s">
        <v>103</v>
      </c>
      <c r="CC18" s="23">
        <v>5.7200000000000003E-4</v>
      </c>
      <c r="CD18" s="23">
        <v>2.3E-3</v>
      </c>
      <c r="CF18" s="23" t="s">
        <v>104</v>
      </c>
      <c r="CG18" s="23" t="s">
        <v>104</v>
      </c>
      <c r="CI18" s="23" t="s">
        <v>92</v>
      </c>
      <c r="CJ18" s="23" t="s">
        <v>92</v>
      </c>
      <c r="CK18" s="23" t="s">
        <v>105</v>
      </c>
      <c r="CL18" s="23">
        <v>1E-3</v>
      </c>
      <c r="CM18" s="23" t="s">
        <v>106</v>
      </c>
      <c r="CN18" s="23">
        <v>6.6699999999999995E-4</v>
      </c>
      <c r="CO18" s="23" t="s">
        <v>97</v>
      </c>
      <c r="CP18" s="23" t="s">
        <v>97</v>
      </c>
      <c r="CQ18" s="23" t="s">
        <v>107</v>
      </c>
      <c r="CR18" s="23" t="s">
        <v>107</v>
      </c>
      <c r="CS18" s="23" t="s">
        <v>96</v>
      </c>
      <c r="CT18" s="23" t="s">
        <v>96</v>
      </c>
      <c r="CV18" s="9" t="s">
        <v>108</v>
      </c>
      <c r="CW18" s="9" t="s">
        <v>108</v>
      </c>
      <c r="CX18" s="9" t="s">
        <v>108</v>
      </c>
      <c r="CY18" s="9" t="s">
        <v>108</v>
      </c>
      <c r="DA18" s="23">
        <v>2.709E-3</v>
      </c>
      <c r="DB18" s="23">
        <v>6.7999999999999996E-3</v>
      </c>
      <c r="DD18" s="27" t="s">
        <v>109</v>
      </c>
    </row>
    <row r="19" spans="1:108" x14ac:dyDescent="0.35">
      <c r="A19" s="10">
        <v>10019</v>
      </c>
      <c r="B19" s="11" t="s">
        <v>137</v>
      </c>
      <c r="C19" s="11" t="s">
        <v>81</v>
      </c>
      <c r="D19" s="11" t="s">
        <v>82</v>
      </c>
      <c r="E19" s="19" t="s">
        <v>138</v>
      </c>
      <c r="F19" s="23" t="s">
        <v>84</v>
      </c>
      <c r="G19" s="23" t="s">
        <v>84</v>
      </c>
      <c r="H19" s="23">
        <v>1.449E-3</v>
      </c>
      <c r="I19" s="23">
        <v>6.8199999999999997E-3</v>
      </c>
      <c r="J19" s="23">
        <v>3.8830000000000002E-3</v>
      </c>
      <c r="K19" s="23">
        <v>1.2E-2</v>
      </c>
      <c r="L19" s="23" t="s">
        <v>85</v>
      </c>
      <c r="M19" s="23" t="s">
        <v>85</v>
      </c>
      <c r="N19" s="23">
        <v>0</v>
      </c>
      <c r="O19" s="9"/>
      <c r="P19" s="23">
        <v>1.0925000000000001E-2</v>
      </c>
      <c r="Q19" s="23">
        <v>2.0799999999999999E-2</v>
      </c>
      <c r="R19" s="23" t="s">
        <v>87</v>
      </c>
      <c r="S19" s="25">
        <v>0.47978300000000002</v>
      </c>
      <c r="T19" s="25">
        <v>1.85</v>
      </c>
      <c r="U19" s="23">
        <v>1.9E-3</v>
      </c>
      <c r="V19" s="23">
        <v>3.7000000000000002E-3</v>
      </c>
      <c r="W19" s="23">
        <v>2.5599999999999999E-4</v>
      </c>
      <c r="X19" s="23">
        <v>4.75E-4</v>
      </c>
      <c r="Y19" s="9">
        <v>2.52E-4</v>
      </c>
      <c r="Z19" s="9" t="s">
        <v>89</v>
      </c>
      <c r="AA19" s="9" t="s">
        <v>90</v>
      </c>
      <c r="AB19" s="9" t="s">
        <v>91</v>
      </c>
      <c r="AC19" s="23">
        <f>Y19</f>
        <v>2.52E-4</v>
      </c>
      <c r="AD19" s="23">
        <v>0</v>
      </c>
      <c r="AE19" s="23" t="s">
        <v>92</v>
      </c>
      <c r="AF19" s="23" t="s">
        <v>93</v>
      </c>
      <c r="AG19" s="23" t="s">
        <v>94</v>
      </c>
      <c r="AH19" s="23">
        <v>3.2263E-2</v>
      </c>
      <c r="AI19" s="23" t="s">
        <v>95</v>
      </c>
      <c r="AJ19" s="23">
        <v>1.1000000000000001E-3</v>
      </c>
      <c r="AK19" s="23">
        <v>1.2E-5</v>
      </c>
      <c r="AL19" s="23">
        <v>1.3899999999999999E-4</v>
      </c>
      <c r="AM19" s="23">
        <v>1.7960000000000001E-3</v>
      </c>
      <c r="AN19" s="23">
        <v>1.32E-2</v>
      </c>
      <c r="AO19" s="9"/>
      <c r="AP19" s="23" t="s">
        <v>88</v>
      </c>
      <c r="AQ19" s="9"/>
      <c r="AR19" s="23" t="s">
        <v>111</v>
      </c>
      <c r="AS19" s="9"/>
      <c r="AT19" s="23">
        <v>0</v>
      </c>
      <c r="AU19" s="23">
        <v>0</v>
      </c>
      <c r="AV19" s="23">
        <v>5.44E-4</v>
      </c>
      <c r="AW19" s="23">
        <v>1.83E-3</v>
      </c>
      <c r="AX19" s="23">
        <v>7.8399999999999997E-2</v>
      </c>
      <c r="AY19" s="23">
        <v>0.125</v>
      </c>
      <c r="AZ19" s="23">
        <v>1.12E-2</v>
      </c>
      <c r="BA19" s="9"/>
      <c r="BB19" s="23">
        <v>1.6785999999999999E-2</v>
      </c>
      <c r="BC19" s="23">
        <v>9.8000000000000004E-2</v>
      </c>
      <c r="BD19" s="23">
        <v>0.84283300000000005</v>
      </c>
      <c r="BE19" s="23">
        <v>1.57</v>
      </c>
      <c r="BF19" s="23">
        <v>1.0636E-2</v>
      </c>
      <c r="BG19" s="23">
        <v>6.4699999999999994E-2</v>
      </c>
      <c r="BH19" s="23">
        <v>1.2160000000000001E-3</v>
      </c>
      <c r="BI19" s="23">
        <v>2.23E-4</v>
      </c>
      <c r="BJ19" s="23" t="s">
        <v>98</v>
      </c>
      <c r="BK19" s="23">
        <v>8.0499999999999999E-3</v>
      </c>
      <c r="BL19" s="25">
        <v>4.26E-4</v>
      </c>
      <c r="BM19" s="23">
        <v>3.32E-3</v>
      </c>
      <c r="BN19" s="9"/>
      <c r="BO19" s="23">
        <v>6.7400000000000003E-3</v>
      </c>
      <c r="BP19" s="23">
        <v>2.5600000000000002E-3</v>
      </c>
      <c r="BQ19" s="23">
        <v>3.4399999999999999E-3</v>
      </c>
      <c r="BR19" s="23">
        <v>5.9800000000000001E-4</v>
      </c>
      <c r="BS19" s="23">
        <v>3.1199999999999999E-3</v>
      </c>
      <c r="BT19" s="23" t="s">
        <v>99</v>
      </c>
      <c r="BU19" s="23" t="s">
        <v>100</v>
      </c>
      <c r="BV19" s="23">
        <v>1.45E-4</v>
      </c>
      <c r="BW19" s="23">
        <v>2.5000000000000001E-4</v>
      </c>
      <c r="BX19" s="23">
        <v>0</v>
      </c>
      <c r="BY19" s="23" t="s">
        <v>102</v>
      </c>
      <c r="BZ19" s="23" t="s">
        <v>88</v>
      </c>
      <c r="CA19" s="23" t="s">
        <v>103</v>
      </c>
      <c r="CB19" s="9"/>
      <c r="CC19" s="23" t="s">
        <v>118</v>
      </c>
      <c r="CD19" s="23">
        <v>1.2999999999999999E-3</v>
      </c>
      <c r="CE19" s="9"/>
      <c r="CF19" s="23" t="s">
        <v>104</v>
      </c>
      <c r="CG19" s="23" t="s">
        <v>104</v>
      </c>
      <c r="CH19" s="9"/>
      <c r="CI19" s="23" t="s">
        <v>92</v>
      </c>
      <c r="CJ19" s="23" t="s">
        <v>92</v>
      </c>
      <c r="CK19" s="23" t="s">
        <v>105</v>
      </c>
      <c r="CL19" s="23" t="s">
        <v>105</v>
      </c>
      <c r="CM19" s="23" t="s">
        <v>106</v>
      </c>
      <c r="CN19" s="23">
        <v>6.9499999999999998E-4</v>
      </c>
      <c r="CO19" s="23" t="s">
        <v>97</v>
      </c>
      <c r="CP19" s="23" t="s">
        <v>97</v>
      </c>
      <c r="CQ19" s="23" t="s">
        <v>107</v>
      </c>
      <c r="CR19" s="23" t="s">
        <v>107</v>
      </c>
      <c r="CS19" s="23" t="s">
        <v>96</v>
      </c>
      <c r="CT19" s="23" t="s">
        <v>96</v>
      </c>
      <c r="CU19" s="9"/>
      <c r="CV19" s="9" t="s">
        <v>108</v>
      </c>
      <c r="CW19" s="9" t="s">
        <v>108</v>
      </c>
      <c r="CX19" s="9" t="s">
        <v>108</v>
      </c>
      <c r="CY19" s="9" t="s">
        <v>108</v>
      </c>
      <c r="DA19" s="23">
        <v>9.2530000000000008E-3</v>
      </c>
      <c r="DB19" s="23">
        <v>2.58E-2</v>
      </c>
      <c r="DD19" s="27" t="s">
        <v>109</v>
      </c>
    </row>
    <row r="20" spans="1:108" x14ac:dyDescent="0.35">
      <c r="A20" s="10">
        <v>10021</v>
      </c>
      <c r="B20" s="11" t="s">
        <v>139</v>
      </c>
      <c r="C20" s="11" t="s">
        <v>81</v>
      </c>
      <c r="D20" s="11" t="s">
        <v>82</v>
      </c>
      <c r="E20" s="19" t="s">
        <v>140</v>
      </c>
      <c r="F20" s="23" t="s">
        <v>84</v>
      </c>
      <c r="G20" s="23" t="s">
        <v>84</v>
      </c>
      <c r="H20" s="23">
        <v>5.4199999999999995E-4</v>
      </c>
      <c r="I20" s="23">
        <v>3.2299999999999998E-3</v>
      </c>
      <c r="J20" s="23">
        <v>1.9689999999999998E-3</v>
      </c>
      <c r="K20" s="23">
        <v>6.7400000000000003E-3</v>
      </c>
      <c r="L20" s="23" t="s">
        <v>85</v>
      </c>
      <c r="M20" s="23" t="s">
        <v>85</v>
      </c>
      <c r="N20" s="23">
        <v>0</v>
      </c>
      <c r="O20" s="9"/>
      <c r="P20" s="23" t="s">
        <v>86</v>
      </c>
      <c r="Q20" s="23">
        <v>1.61E-2</v>
      </c>
      <c r="R20" s="23" t="s">
        <v>87</v>
      </c>
      <c r="S20" s="23">
        <v>0.28806700000000002</v>
      </c>
      <c r="T20" s="23">
        <v>0.63400000000000001</v>
      </c>
      <c r="U20" s="23">
        <v>1.8940000000000001E-3</v>
      </c>
      <c r="V20" s="23">
        <v>3.7000000000000002E-3</v>
      </c>
      <c r="W20" s="23" t="s">
        <v>101</v>
      </c>
      <c r="X20" s="23" t="s">
        <v>101</v>
      </c>
      <c r="Y20" s="9" t="s">
        <v>88</v>
      </c>
      <c r="Z20" s="9" t="s">
        <v>89</v>
      </c>
      <c r="AA20" s="9" t="s">
        <v>90</v>
      </c>
      <c r="AB20" s="9" t="s">
        <v>91</v>
      </c>
      <c r="AC20" s="23">
        <v>0</v>
      </c>
      <c r="AD20" s="23">
        <v>3.3000000000000003E-5</v>
      </c>
      <c r="AE20" s="23">
        <v>2.43E-4</v>
      </c>
      <c r="AF20" s="23" t="s">
        <v>93</v>
      </c>
      <c r="AG20" s="23" t="s">
        <v>94</v>
      </c>
      <c r="AH20" s="23">
        <v>1.9442000000000001E-2</v>
      </c>
      <c r="AI20" s="23" t="s">
        <v>95</v>
      </c>
      <c r="AJ20" s="23">
        <v>1.32E-3</v>
      </c>
      <c r="AK20" s="23">
        <v>0</v>
      </c>
      <c r="AL20" s="23">
        <v>0</v>
      </c>
      <c r="AM20" s="23">
        <v>1.8320000000000001E-3</v>
      </c>
      <c r="AN20" s="23">
        <v>5.11E-3</v>
      </c>
      <c r="AO20" s="9"/>
      <c r="AP20" s="23" t="s">
        <v>88</v>
      </c>
      <c r="AQ20" s="9"/>
      <c r="AR20" s="23" t="s">
        <v>111</v>
      </c>
      <c r="AS20" s="9"/>
      <c r="AT20" s="23">
        <v>1.5999999999999999E-5</v>
      </c>
      <c r="AU20" s="23">
        <v>1.8599999999999999E-4</v>
      </c>
      <c r="AV20" s="23">
        <v>5.6300000000000002E-4</v>
      </c>
      <c r="AW20" s="23">
        <v>4.0099999999999997E-3</v>
      </c>
      <c r="AX20" s="23">
        <v>8.8775000000000007E-2</v>
      </c>
      <c r="AY20" s="23">
        <v>0.42599999999999999</v>
      </c>
      <c r="AZ20" s="23">
        <v>1.09E-2</v>
      </c>
      <c r="BA20" s="9"/>
      <c r="BB20" s="23">
        <v>9.5759999999999994E-3</v>
      </c>
      <c r="BC20" s="23">
        <v>4.41E-2</v>
      </c>
      <c r="BD20" s="23">
        <v>0.687083</v>
      </c>
      <c r="BE20" s="23">
        <v>0.97399999999999998</v>
      </c>
      <c r="BF20" s="23">
        <v>8.652E-3</v>
      </c>
      <c r="BG20" s="23">
        <v>2.5899999999999999E-2</v>
      </c>
      <c r="BH20" s="23">
        <v>6.9399999999999996E-4</v>
      </c>
      <c r="BI20" s="23" t="s">
        <v>97</v>
      </c>
      <c r="BJ20" s="23" t="s">
        <v>98</v>
      </c>
      <c r="BK20" s="23" t="s">
        <v>98</v>
      </c>
      <c r="BL20" s="25">
        <v>1.83E-4</v>
      </c>
      <c r="BM20" s="23">
        <v>4.2499999999999998E-4</v>
      </c>
      <c r="BN20" s="9"/>
      <c r="BO20" s="23">
        <v>1.06E-3</v>
      </c>
      <c r="BP20" s="23">
        <v>2.9500000000000001E-4</v>
      </c>
      <c r="BQ20" s="23">
        <v>6.8499999999999995E-4</v>
      </c>
      <c r="BR20" s="23">
        <v>7.4799999999999997E-4</v>
      </c>
      <c r="BS20" s="23">
        <v>2.6700000000000001E-3</v>
      </c>
      <c r="BT20" s="23" t="s">
        <v>99</v>
      </c>
      <c r="BU20" s="23" t="s">
        <v>100</v>
      </c>
      <c r="BV20" s="23" t="s">
        <v>101</v>
      </c>
      <c r="BW20" s="23" t="s">
        <v>101</v>
      </c>
      <c r="BX20" s="23">
        <v>0</v>
      </c>
      <c r="BY20" s="23" t="s">
        <v>102</v>
      </c>
      <c r="BZ20" s="23" t="s">
        <v>88</v>
      </c>
      <c r="CA20" s="23" t="s">
        <v>103</v>
      </c>
      <c r="CB20" s="9"/>
      <c r="CC20" s="23">
        <v>5.0199999999999995E-4</v>
      </c>
      <c r="CD20" s="23">
        <v>2.5999999999999999E-3</v>
      </c>
      <c r="CE20" s="9"/>
      <c r="CF20" s="23" t="s">
        <v>104</v>
      </c>
      <c r="CG20" s="23" t="s">
        <v>104</v>
      </c>
      <c r="CH20" s="9"/>
      <c r="CI20" s="23" t="s">
        <v>92</v>
      </c>
      <c r="CJ20" s="23" t="s">
        <v>92</v>
      </c>
      <c r="CK20" s="23" t="s">
        <v>105</v>
      </c>
      <c r="CL20" s="23" t="s">
        <v>105</v>
      </c>
      <c r="CM20" s="23" t="s">
        <v>106</v>
      </c>
      <c r="CN20" s="23" t="s">
        <v>106</v>
      </c>
      <c r="CO20" s="23" t="s">
        <v>97</v>
      </c>
      <c r="CP20" s="23" t="s">
        <v>97</v>
      </c>
      <c r="CQ20" s="23" t="s">
        <v>107</v>
      </c>
      <c r="CR20" s="23" t="s">
        <v>107</v>
      </c>
      <c r="CS20" s="23" t="s">
        <v>96</v>
      </c>
      <c r="CT20" s="23" t="s">
        <v>96</v>
      </c>
      <c r="CU20" s="9"/>
      <c r="CV20" s="9" t="s">
        <v>108</v>
      </c>
      <c r="CW20" s="9" t="s">
        <v>108</v>
      </c>
      <c r="CX20" s="9" t="s">
        <v>108</v>
      </c>
      <c r="CY20" s="9" t="s">
        <v>108</v>
      </c>
      <c r="DA20" s="23">
        <v>3.323E-3</v>
      </c>
      <c r="DB20" s="23">
        <v>1.1299999999999999E-2</v>
      </c>
      <c r="DD20" s="27" t="s">
        <v>109</v>
      </c>
    </row>
    <row r="21" spans="1:108" x14ac:dyDescent="0.35">
      <c r="A21" s="10">
        <v>10028</v>
      </c>
      <c r="B21" s="11" t="s">
        <v>141</v>
      </c>
      <c r="C21" s="11" t="s">
        <v>81</v>
      </c>
      <c r="D21" s="11" t="s">
        <v>82</v>
      </c>
      <c r="E21" s="19" t="s">
        <v>142</v>
      </c>
      <c r="F21" s="9"/>
      <c r="G21" s="9"/>
      <c r="H21" s="24"/>
      <c r="I21" s="9"/>
      <c r="J21" s="9"/>
      <c r="K21" s="9"/>
      <c r="L21" s="23" t="s">
        <v>85</v>
      </c>
      <c r="M21" s="23" t="s">
        <v>85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22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DA21" s="9"/>
      <c r="DB21" s="9"/>
      <c r="DD21" s="28" t="s">
        <v>112</v>
      </c>
    </row>
    <row r="22" spans="1:108" x14ac:dyDescent="0.35">
      <c r="A22" s="10">
        <v>10052</v>
      </c>
      <c r="B22" s="11" t="s">
        <v>143</v>
      </c>
      <c r="C22" s="11" t="s">
        <v>81</v>
      </c>
      <c r="D22" s="11" t="s">
        <v>82</v>
      </c>
      <c r="E22" s="19" t="s">
        <v>144</v>
      </c>
      <c r="F22" s="9"/>
      <c r="G22" s="9"/>
      <c r="H22" s="23" t="s">
        <v>145</v>
      </c>
      <c r="I22" s="23" t="s">
        <v>145</v>
      </c>
      <c r="J22" s="9"/>
      <c r="K22" s="9"/>
      <c r="L22" s="9"/>
      <c r="M22" s="9"/>
      <c r="N22" s="9"/>
      <c r="O22" s="9"/>
      <c r="P22" s="23" t="s">
        <v>86</v>
      </c>
      <c r="Q22" s="23">
        <v>0.01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22"/>
      <c r="AI22" s="9"/>
      <c r="AJ22" s="9"/>
      <c r="AK22" s="9"/>
      <c r="AL22" s="9"/>
      <c r="AM22" s="23" t="s">
        <v>146</v>
      </c>
      <c r="AN22" s="23" t="s">
        <v>146</v>
      </c>
      <c r="AO22" s="9"/>
      <c r="AP22" s="23" t="s">
        <v>147</v>
      </c>
      <c r="AQ22" s="9"/>
      <c r="AR22" s="9"/>
      <c r="AS22" s="9"/>
      <c r="AT22" s="9"/>
      <c r="AU22" s="9"/>
      <c r="AV22" s="9"/>
      <c r="AW22" s="9"/>
      <c r="AX22" s="23" t="s">
        <v>86</v>
      </c>
      <c r="AY22" s="23" t="s">
        <v>86</v>
      </c>
      <c r="AZ22" s="23" t="s">
        <v>86</v>
      </c>
      <c r="BA22" s="9"/>
      <c r="BB22" s="9"/>
      <c r="BC22" s="9"/>
      <c r="BD22" s="23">
        <v>1.3333330000000001</v>
      </c>
      <c r="BE22" s="23">
        <v>2</v>
      </c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DA22" s="9"/>
      <c r="DB22" s="9"/>
      <c r="DD22" s="28" t="s">
        <v>112</v>
      </c>
    </row>
    <row r="23" spans="1:108" x14ac:dyDescent="0.35">
      <c r="A23" s="10">
        <v>10100</v>
      </c>
      <c r="B23" s="11" t="s">
        <v>148</v>
      </c>
      <c r="C23" s="11" t="s">
        <v>81</v>
      </c>
      <c r="D23" s="11" t="s">
        <v>82</v>
      </c>
      <c r="E23" s="19" t="s">
        <v>149</v>
      </c>
      <c r="F23" s="23" t="s">
        <v>84</v>
      </c>
      <c r="G23" s="23" t="s">
        <v>84</v>
      </c>
      <c r="H23" s="23">
        <v>9.2500000000000004E-4</v>
      </c>
      <c r="I23" s="23">
        <v>4.1799999999999997E-3</v>
      </c>
      <c r="J23" s="23">
        <v>2.0070000000000001E-3</v>
      </c>
      <c r="K23" s="23">
        <v>3.9399999999999999E-3</v>
      </c>
      <c r="L23" s="23" t="s">
        <v>85</v>
      </c>
      <c r="M23" s="23" t="s">
        <v>85</v>
      </c>
      <c r="N23" s="23">
        <v>5.5999999999999999E-5</v>
      </c>
      <c r="O23" s="9"/>
      <c r="P23" s="23" t="s">
        <v>86</v>
      </c>
      <c r="Q23" s="23">
        <v>2.3800000000000002E-2</v>
      </c>
      <c r="R23" s="23" t="s">
        <v>87</v>
      </c>
      <c r="S23" s="23">
        <v>0.211233</v>
      </c>
      <c r="T23" s="23">
        <v>0.31900000000000001</v>
      </c>
      <c r="U23" s="23">
        <v>1.725E-3</v>
      </c>
      <c r="V23" s="23">
        <v>3.7000000000000002E-3</v>
      </c>
      <c r="W23" s="23">
        <v>2.3599999999999999E-4</v>
      </c>
      <c r="X23" s="23">
        <v>4.75E-4</v>
      </c>
      <c r="Y23" s="9" t="s">
        <v>88</v>
      </c>
      <c r="Z23" s="9">
        <v>2.14E-4</v>
      </c>
      <c r="AA23" s="9" t="s">
        <v>90</v>
      </c>
      <c r="AB23" s="9" t="s">
        <v>91</v>
      </c>
      <c r="AC23" s="23">
        <f>Z23</f>
        <v>2.14E-4</v>
      </c>
      <c r="AD23" s="23">
        <v>0</v>
      </c>
      <c r="AE23" s="23" t="s">
        <v>92</v>
      </c>
      <c r="AF23" s="23" t="s">
        <v>93</v>
      </c>
      <c r="AG23" s="23" t="s">
        <v>94</v>
      </c>
      <c r="AH23" s="23">
        <v>3.2240999999999999E-2</v>
      </c>
      <c r="AI23" s="23">
        <v>3.2499999999999999E-4</v>
      </c>
      <c r="AJ23" s="23">
        <v>1.1900000000000001E-3</v>
      </c>
      <c r="AK23" s="23">
        <v>0</v>
      </c>
      <c r="AL23" s="23">
        <v>0</v>
      </c>
      <c r="AM23" s="23">
        <v>2.0609999999999999E-3</v>
      </c>
      <c r="AN23" s="23">
        <v>9.7999999999999997E-3</v>
      </c>
      <c r="AO23" s="9"/>
      <c r="AP23" s="23" t="s">
        <v>88</v>
      </c>
      <c r="AQ23" s="9"/>
      <c r="AR23" s="23" t="s">
        <v>111</v>
      </c>
      <c r="AS23" s="9"/>
      <c r="AT23" s="23">
        <v>0</v>
      </c>
      <c r="AU23" s="23">
        <v>0</v>
      </c>
      <c r="AV23" s="23" t="s">
        <v>96</v>
      </c>
      <c r="AW23" s="23">
        <v>1.39E-3</v>
      </c>
      <c r="AX23" s="23">
        <v>7.3200000000000001E-2</v>
      </c>
      <c r="AY23" s="23">
        <v>0.14699999999999999</v>
      </c>
      <c r="AZ23" s="23">
        <v>1.3599999999999999E-2</v>
      </c>
      <c r="BA23" s="9"/>
      <c r="BB23" s="23">
        <v>1.1169999999999999E-2</v>
      </c>
      <c r="BC23" s="23">
        <v>4.7800000000000002E-2</v>
      </c>
      <c r="BD23" s="23">
        <v>1.403818</v>
      </c>
      <c r="BE23" s="23">
        <v>2.54</v>
      </c>
      <c r="BF23" s="23">
        <v>6.3099999999999996E-3</v>
      </c>
      <c r="BG23" s="23">
        <v>1.5100000000000001E-2</v>
      </c>
      <c r="BH23" s="23">
        <v>1.0460000000000001E-3</v>
      </c>
      <c r="BI23" s="23">
        <v>2.5099999999999998E-4</v>
      </c>
      <c r="BJ23" s="23" t="s">
        <v>98</v>
      </c>
      <c r="BK23" s="23" t="s">
        <v>98</v>
      </c>
      <c r="BL23" s="25">
        <v>2.31E-4</v>
      </c>
      <c r="BM23" s="23">
        <v>8.7799999999999998E-4</v>
      </c>
      <c r="BN23" s="9"/>
      <c r="BO23" s="23">
        <v>2.0200000000000001E-3</v>
      </c>
      <c r="BP23" s="23">
        <v>8.83E-4</v>
      </c>
      <c r="BQ23" s="23">
        <v>1.14E-3</v>
      </c>
      <c r="BR23" s="23">
        <v>8.8000000000000003E-4</v>
      </c>
      <c r="BS23" s="23">
        <v>5.9699999999999996E-3</v>
      </c>
      <c r="BT23" s="23" t="s">
        <v>99</v>
      </c>
      <c r="BU23" s="23" t="s">
        <v>100</v>
      </c>
      <c r="BV23" s="23" t="s">
        <v>101</v>
      </c>
      <c r="BW23" s="23" t="s">
        <v>101</v>
      </c>
      <c r="BX23" s="23">
        <v>0</v>
      </c>
      <c r="BY23" s="23" t="s">
        <v>102</v>
      </c>
      <c r="BZ23" s="23">
        <v>1.75E-4</v>
      </c>
      <c r="CA23" s="23" t="s">
        <v>103</v>
      </c>
      <c r="CB23" s="9"/>
      <c r="CC23" s="25">
        <v>9.5799999999999998E-4</v>
      </c>
      <c r="CD23" s="23">
        <v>6.2599999999999999E-3</v>
      </c>
      <c r="CE23" s="9"/>
      <c r="CF23" s="23" t="s">
        <v>104</v>
      </c>
      <c r="CG23" s="23" t="s">
        <v>104</v>
      </c>
      <c r="CH23" s="9"/>
      <c r="CI23" s="23" t="s">
        <v>92</v>
      </c>
      <c r="CJ23" s="23" t="s">
        <v>92</v>
      </c>
      <c r="CK23" s="23" t="s">
        <v>105</v>
      </c>
      <c r="CL23" s="23" t="s">
        <v>105</v>
      </c>
      <c r="CM23" s="23" t="s">
        <v>106</v>
      </c>
      <c r="CN23" s="23" t="s">
        <v>106</v>
      </c>
      <c r="CO23" s="23" t="s">
        <v>97</v>
      </c>
      <c r="CP23" s="23" t="s">
        <v>97</v>
      </c>
      <c r="CQ23" s="23" t="s">
        <v>107</v>
      </c>
      <c r="CR23" s="23" t="s">
        <v>107</v>
      </c>
      <c r="CS23" s="23" t="s">
        <v>96</v>
      </c>
      <c r="CT23" s="23" t="s">
        <v>96</v>
      </c>
      <c r="CU23" s="9"/>
      <c r="CV23" s="9" t="s">
        <v>108</v>
      </c>
      <c r="CW23" s="9" t="s">
        <v>108</v>
      </c>
      <c r="CX23" s="9" t="s">
        <v>108</v>
      </c>
      <c r="CY23" s="9" t="s">
        <v>108</v>
      </c>
      <c r="DA23" s="23">
        <v>2.9489999999999998E-3</v>
      </c>
      <c r="DB23" s="23">
        <v>7.11E-3</v>
      </c>
      <c r="DD23" s="27" t="s">
        <v>109</v>
      </c>
    </row>
    <row r="24" spans="1:108" x14ac:dyDescent="0.35">
      <c r="A24" s="10">
        <v>10102</v>
      </c>
      <c r="B24" s="11" t="s">
        <v>150</v>
      </c>
      <c r="C24" s="11" t="s">
        <v>81</v>
      </c>
      <c r="D24" s="11" t="s">
        <v>82</v>
      </c>
      <c r="E24" s="19" t="s">
        <v>151</v>
      </c>
      <c r="F24" s="9"/>
      <c r="G24" s="9"/>
      <c r="H24" s="24"/>
      <c r="I24" s="9"/>
      <c r="J24" s="24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22"/>
      <c r="AI24" s="9"/>
      <c r="AJ24" s="9"/>
      <c r="AK24" s="9"/>
      <c r="AL24" s="9"/>
      <c r="AM24" s="23">
        <v>6.5799999999999995E-4</v>
      </c>
      <c r="AN24" s="23">
        <v>1.89E-3</v>
      </c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DA24" s="9"/>
      <c r="DB24" s="9"/>
      <c r="DD24" s="28" t="s">
        <v>112</v>
      </c>
    </row>
    <row r="25" spans="1:108" x14ac:dyDescent="0.35">
      <c r="A25" s="10">
        <v>10432</v>
      </c>
      <c r="B25" s="11" t="s">
        <v>152</v>
      </c>
      <c r="C25" s="11" t="s">
        <v>81</v>
      </c>
      <c r="D25" s="11" t="s">
        <v>82</v>
      </c>
      <c r="E25" s="19" t="s">
        <v>153</v>
      </c>
      <c r="F25" s="9"/>
      <c r="G25" s="9"/>
      <c r="H25" s="24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22"/>
      <c r="AI25" s="9"/>
      <c r="AJ25" s="9"/>
      <c r="AK25" s="9"/>
      <c r="AL25" s="9"/>
      <c r="AM25" s="23">
        <v>3.7100000000000002E-4</v>
      </c>
      <c r="AN25" s="23">
        <v>8.8000000000000003E-4</v>
      </c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DA25" s="9"/>
      <c r="DB25" s="9"/>
      <c r="DD25" s="28" t="s">
        <v>112</v>
      </c>
    </row>
    <row r="26" spans="1:108" x14ac:dyDescent="0.35">
      <c r="A26" s="10">
        <v>10433</v>
      </c>
      <c r="B26" s="11" t="s">
        <v>154</v>
      </c>
      <c r="C26" s="11" t="s">
        <v>81</v>
      </c>
      <c r="D26" s="11" t="s">
        <v>82</v>
      </c>
      <c r="E26" s="19" t="s">
        <v>155</v>
      </c>
      <c r="F26" s="9"/>
      <c r="G26" s="9"/>
      <c r="H26" s="24"/>
      <c r="I26" s="9"/>
      <c r="J26" s="9"/>
      <c r="K26" s="9"/>
      <c r="L26" s="9"/>
      <c r="M26" s="9"/>
      <c r="N26" s="9"/>
      <c r="O26" s="9"/>
      <c r="P26" s="23" t="s">
        <v>86</v>
      </c>
      <c r="Q26" s="23">
        <v>1.9199999999999998E-2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22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23">
        <v>9.6712999999999993E-2</v>
      </c>
      <c r="AY26" s="23">
        <v>0.23699999999999999</v>
      </c>
      <c r="AZ26" s="23" t="s">
        <v>86</v>
      </c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23" t="s">
        <v>120</v>
      </c>
      <c r="BM26" s="23">
        <v>9.7999999999999997E-5</v>
      </c>
      <c r="BN26" s="9"/>
      <c r="BO26" s="23">
        <v>1.07E-3</v>
      </c>
      <c r="BP26" s="23">
        <v>3.5399999999999999E-4</v>
      </c>
      <c r="BQ26" s="23">
        <v>2.9799999999999998E-4</v>
      </c>
      <c r="BR26" s="9"/>
      <c r="BS26" s="9"/>
      <c r="BT26" s="23" t="s">
        <v>99</v>
      </c>
      <c r="BU26" s="23" t="s">
        <v>100</v>
      </c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DA26" s="9"/>
      <c r="DB26" s="9"/>
      <c r="DD26" s="28" t="s">
        <v>112</v>
      </c>
    </row>
    <row r="27" spans="1:108" x14ac:dyDescent="0.35">
      <c r="A27" s="10">
        <v>10434</v>
      </c>
      <c r="B27" s="11" t="s">
        <v>156</v>
      </c>
      <c r="C27" s="11" t="s">
        <v>81</v>
      </c>
      <c r="D27" s="11" t="s">
        <v>82</v>
      </c>
      <c r="E27" s="19" t="s">
        <v>157</v>
      </c>
      <c r="F27" s="9"/>
      <c r="G27" s="9"/>
      <c r="H27" s="23">
        <v>3.4499999999999998E-4</v>
      </c>
      <c r="I27" s="23">
        <v>6.4999999999999997E-4</v>
      </c>
      <c r="J27" s="9"/>
      <c r="K27" s="9"/>
      <c r="L27" s="9"/>
      <c r="M27" s="9"/>
      <c r="N27" s="9"/>
      <c r="O27" s="9"/>
      <c r="P27" s="23" t="s">
        <v>158</v>
      </c>
      <c r="Q27" s="23">
        <v>0.01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22"/>
      <c r="AI27" s="9"/>
      <c r="AJ27" s="9"/>
      <c r="AK27" s="9"/>
      <c r="AL27" s="9"/>
      <c r="AM27" s="9"/>
      <c r="AN27" s="9"/>
      <c r="AO27" s="9"/>
      <c r="AP27" s="23" t="s">
        <v>147</v>
      </c>
      <c r="AQ27" s="9"/>
      <c r="AR27" s="9"/>
      <c r="AS27" s="9"/>
      <c r="AT27" s="9"/>
      <c r="AU27" s="9"/>
      <c r="AV27" s="9"/>
      <c r="AW27" s="9"/>
      <c r="AX27" s="23">
        <v>0.34558299999999997</v>
      </c>
      <c r="AY27" s="23">
        <v>0.64400000000000002</v>
      </c>
      <c r="AZ27" s="23">
        <v>4.5999999999999999E-2</v>
      </c>
      <c r="BA27" s="9"/>
      <c r="BB27" s="9"/>
      <c r="BC27" s="9"/>
      <c r="BD27" s="23">
        <v>0.193</v>
      </c>
      <c r="BE27" s="23">
        <v>0.29199999999999998</v>
      </c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DA27" s="9"/>
      <c r="DB27" s="9"/>
      <c r="DD27" s="28" t="s">
        <v>112</v>
      </c>
    </row>
    <row r="28" spans="1:108" x14ac:dyDescent="0.35">
      <c r="A28" s="10">
        <v>11076</v>
      </c>
      <c r="B28" s="11" t="s">
        <v>159</v>
      </c>
      <c r="C28" s="11" t="s">
        <v>81</v>
      </c>
      <c r="D28" s="11" t="s">
        <v>82</v>
      </c>
      <c r="E28" s="19" t="s">
        <v>160</v>
      </c>
      <c r="F28" s="23" t="s">
        <v>84</v>
      </c>
      <c r="G28" s="23" t="s">
        <v>84</v>
      </c>
      <c r="H28" s="23">
        <v>9.6599999999999995E-4</v>
      </c>
      <c r="I28" s="23">
        <v>5.7299999999999999E-3</v>
      </c>
      <c r="J28" s="23">
        <v>1.472E-3</v>
      </c>
      <c r="K28" s="23">
        <v>3.4299999999999999E-3</v>
      </c>
      <c r="L28" s="23" t="s">
        <v>85</v>
      </c>
      <c r="M28" s="23" t="s">
        <v>85</v>
      </c>
      <c r="N28" s="23">
        <v>0</v>
      </c>
      <c r="O28" s="25">
        <v>5.7000000000000009E-2</v>
      </c>
      <c r="P28" s="23" t="s">
        <v>86</v>
      </c>
      <c r="Q28" s="23">
        <v>1.0800000000000001E-2</v>
      </c>
      <c r="R28" s="23" t="s">
        <v>87</v>
      </c>
      <c r="S28" s="23">
        <v>5.2767000000000001E-2</v>
      </c>
      <c r="T28" s="23">
        <v>0.10100000000000001</v>
      </c>
      <c r="U28" s="23">
        <v>1.8879999999999999E-3</v>
      </c>
      <c r="V28" s="23">
        <v>3.7000000000000002E-3</v>
      </c>
      <c r="W28" s="23">
        <v>2.5399999999999999E-4</v>
      </c>
      <c r="X28" s="23">
        <v>4.75E-4</v>
      </c>
      <c r="Y28" s="9" t="s">
        <v>88</v>
      </c>
      <c r="Z28" s="9" t="s">
        <v>89</v>
      </c>
      <c r="AA28" s="9" t="s">
        <v>90</v>
      </c>
      <c r="AB28" s="9" t="s">
        <v>91</v>
      </c>
      <c r="AC28" s="23">
        <v>0</v>
      </c>
      <c r="AD28" s="23">
        <v>1.1E-5</v>
      </c>
      <c r="AE28" s="23">
        <v>2.2100000000000001E-4</v>
      </c>
      <c r="AF28" s="23" t="s">
        <v>93</v>
      </c>
      <c r="AG28" s="23" t="s">
        <v>94</v>
      </c>
      <c r="AH28" s="23">
        <v>1.5403999999999999E-2</v>
      </c>
      <c r="AI28" s="23">
        <v>1.1230000000000001E-3</v>
      </c>
      <c r="AJ28" s="23">
        <v>4.2700000000000004E-3</v>
      </c>
      <c r="AK28" s="23">
        <v>0</v>
      </c>
      <c r="AL28" s="23">
        <v>0</v>
      </c>
      <c r="AM28" s="23">
        <v>7.3700000000000002E-4</v>
      </c>
      <c r="AN28" s="23">
        <v>1.97E-3</v>
      </c>
      <c r="AO28" s="9"/>
      <c r="AP28" s="23" t="s">
        <v>88</v>
      </c>
      <c r="AQ28" s="23" t="s">
        <v>132</v>
      </c>
      <c r="AR28" s="23">
        <v>0.05</v>
      </c>
      <c r="AS28" s="23" t="s">
        <v>132</v>
      </c>
      <c r="AT28" s="23">
        <v>0</v>
      </c>
      <c r="AU28" s="23">
        <v>0</v>
      </c>
      <c r="AV28" s="23" t="s">
        <v>96</v>
      </c>
      <c r="AW28" s="23" t="s">
        <v>96</v>
      </c>
      <c r="AX28" s="23">
        <v>5.8666999999999997E-2</v>
      </c>
      <c r="AY28" s="23">
        <v>9.3299999999999994E-2</v>
      </c>
      <c r="AZ28" s="23">
        <v>1.8100000000000002E-2</v>
      </c>
      <c r="BA28" s="25">
        <v>22.995880000000003</v>
      </c>
      <c r="BB28" s="23">
        <v>9.2350000000000002E-3</v>
      </c>
      <c r="BC28" s="23">
        <v>3.6900000000000002E-2</v>
      </c>
      <c r="BD28" s="23">
        <v>0.23691699999999999</v>
      </c>
      <c r="BE28" s="23">
        <v>0.50700000000000001</v>
      </c>
      <c r="BF28" s="23">
        <v>3.1480000000000002E-3</v>
      </c>
      <c r="BG28" s="23">
        <v>1.3599999999999999E-2</v>
      </c>
      <c r="BH28" s="23">
        <v>3.57E-4</v>
      </c>
      <c r="BI28" s="23" t="s">
        <v>97</v>
      </c>
      <c r="BJ28" s="23" t="s">
        <v>98</v>
      </c>
      <c r="BK28" s="23" t="s">
        <v>98</v>
      </c>
      <c r="BL28" s="25">
        <v>1.9599999999999999E-4</v>
      </c>
      <c r="BM28" s="23">
        <v>6.2699999999999995E-4</v>
      </c>
      <c r="BN28" s="9"/>
      <c r="BO28" s="23">
        <v>1.48E-3</v>
      </c>
      <c r="BP28" s="23">
        <v>5.3600000000000002E-4</v>
      </c>
      <c r="BQ28" s="23">
        <v>6.2100000000000002E-4</v>
      </c>
      <c r="BR28" s="23">
        <v>4.2000000000000002E-4</v>
      </c>
      <c r="BS28" s="23">
        <v>3.8899999999999998E-3</v>
      </c>
      <c r="BT28" s="23" t="s">
        <v>99</v>
      </c>
      <c r="BU28" s="23" t="s">
        <v>100</v>
      </c>
      <c r="BV28" s="23" t="s">
        <v>101</v>
      </c>
      <c r="BW28" s="23" t="s">
        <v>101</v>
      </c>
      <c r="BX28" s="23">
        <v>0</v>
      </c>
      <c r="BY28" s="23" t="s">
        <v>102</v>
      </c>
      <c r="BZ28" s="23" t="s">
        <v>88</v>
      </c>
      <c r="CA28" s="23" t="s">
        <v>103</v>
      </c>
      <c r="CB28" s="23" t="s">
        <v>133</v>
      </c>
      <c r="CC28" s="23" t="s">
        <v>118</v>
      </c>
      <c r="CD28" s="23" t="s">
        <v>118</v>
      </c>
      <c r="CE28" s="23" t="s">
        <v>161</v>
      </c>
      <c r="CF28" s="23" t="s">
        <v>104</v>
      </c>
      <c r="CG28" s="23" t="s">
        <v>104</v>
      </c>
      <c r="CH28" s="23">
        <v>7.0699999999999997E-5</v>
      </c>
      <c r="CI28" s="23" t="s">
        <v>92</v>
      </c>
      <c r="CJ28" s="23" t="s">
        <v>92</v>
      </c>
      <c r="CK28" s="23" t="s">
        <v>105</v>
      </c>
      <c r="CL28" s="23" t="s">
        <v>105</v>
      </c>
      <c r="CM28" s="23" t="s">
        <v>106</v>
      </c>
      <c r="CN28" s="23" t="s">
        <v>106</v>
      </c>
      <c r="CO28" s="23" t="s">
        <v>97</v>
      </c>
      <c r="CP28" s="23" t="s">
        <v>97</v>
      </c>
      <c r="CQ28" s="23" t="s">
        <v>107</v>
      </c>
      <c r="CR28" s="23" t="s">
        <v>107</v>
      </c>
      <c r="CS28" s="23" t="s">
        <v>96</v>
      </c>
      <c r="CT28" s="23" t="s">
        <v>96</v>
      </c>
      <c r="CU28" s="23" t="s">
        <v>134</v>
      </c>
      <c r="CV28" s="9" t="s">
        <v>108</v>
      </c>
      <c r="CW28" s="9" t="s">
        <v>108</v>
      </c>
      <c r="CX28" s="9" t="s">
        <v>108</v>
      </c>
      <c r="CY28" s="9" t="s">
        <v>108</v>
      </c>
      <c r="CZ28" t="s">
        <v>132</v>
      </c>
      <c r="DA28" s="23">
        <v>3.8349999999999999E-3</v>
      </c>
      <c r="DB28" s="23">
        <v>1.5900000000000001E-2</v>
      </c>
      <c r="DD28" s="27" t="s">
        <v>109</v>
      </c>
    </row>
    <row r="29" spans="1:108" x14ac:dyDescent="0.35">
      <c r="A29" s="10">
        <v>12001</v>
      </c>
      <c r="B29" s="11" t="s">
        <v>162</v>
      </c>
      <c r="C29" s="11" t="s">
        <v>81</v>
      </c>
      <c r="D29" s="11" t="s">
        <v>82</v>
      </c>
      <c r="E29" s="19" t="s">
        <v>163</v>
      </c>
      <c r="F29" s="9"/>
      <c r="G29" s="9"/>
      <c r="H29" s="23">
        <v>1.003E-3</v>
      </c>
      <c r="I29" s="23">
        <v>4.0699999999999998E-3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22"/>
      <c r="AI29" s="9"/>
      <c r="AJ29" s="9"/>
      <c r="AK29" s="9"/>
      <c r="AL29" s="9"/>
      <c r="AM29" s="23">
        <v>5.7700000000000004E-4</v>
      </c>
      <c r="AN29" s="23">
        <v>1.32E-3</v>
      </c>
      <c r="AO29" s="23" t="s">
        <v>161</v>
      </c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23">
        <v>6.5180000000000004E-3</v>
      </c>
      <c r="BC29" s="23">
        <v>5.3199999999999997E-2</v>
      </c>
      <c r="BD29" s="23">
        <v>1.33525</v>
      </c>
      <c r="BE29" s="23">
        <v>2.8250000000000002</v>
      </c>
      <c r="BF29" s="9"/>
      <c r="BG29" s="9"/>
      <c r="BH29" s="9"/>
      <c r="BI29" s="9"/>
      <c r="BJ29" s="9"/>
      <c r="BK29" s="9"/>
      <c r="BL29" s="9" t="s">
        <v>101</v>
      </c>
      <c r="BM29" s="23" t="s">
        <v>101</v>
      </c>
      <c r="BN29" s="23" t="s">
        <v>161</v>
      </c>
      <c r="BO29" s="23">
        <v>6.4000000000000005E-4</v>
      </c>
      <c r="BP29" s="23">
        <v>1.1E-4</v>
      </c>
      <c r="BQ29" s="23" t="s">
        <v>101</v>
      </c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DA29" s="9"/>
      <c r="DB29" s="9"/>
      <c r="DD29" s="28" t="s">
        <v>112</v>
      </c>
    </row>
    <row r="30" spans="1:108" x14ac:dyDescent="0.35">
      <c r="A30" s="10">
        <v>12002</v>
      </c>
      <c r="B30" s="11" t="s">
        <v>164</v>
      </c>
      <c r="C30" s="11" t="s">
        <v>81</v>
      </c>
      <c r="D30" s="11" t="s">
        <v>82</v>
      </c>
      <c r="E30" s="19" t="s">
        <v>165</v>
      </c>
      <c r="F30" s="23" t="s">
        <v>84</v>
      </c>
      <c r="G30" s="23" t="s">
        <v>84</v>
      </c>
      <c r="H30" s="23">
        <v>7.4019999999999997E-3</v>
      </c>
      <c r="I30" s="23">
        <v>5.2299999999999999E-2</v>
      </c>
      <c r="J30" s="23">
        <v>2.526E-3</v>
      </c>
      <c r="K30" s="23">
        <v>5.5799999999999999E-3</v>
      </c>
      <c r="L30" s="23" t="s">
        <v>85</v>
      </c>
      <c r="M30" s="23" t="s">
        <v>85</v>
      </c>
      <c r="N30" s="23">
        <v>4.4299999999999999E-3</v>
      </c>
      <c r="O30" s="9"/>
      <c r="P30" s="23">
        <v>1.1050000000000001E-2</v>
      </c>
      <c r="Q30" s="23">
        <v>5.6599999999999998E-2</v>
      </c>
      <c r="R30" s="23" t="s">
        <v>87</v>
      </c>
      <c r="S30" s="25">
        <v>0.43619999999999998</v>
      </c>
      <c r="T30" s="25">
        <v>1.56</v>
      </c>
      <c r="U30" s="23" t="s">
        <v>88</v>
      </c>
      <c r="V30" s="23" t="s">
        <v>88</v>
      </c>
      <c r="W30" s="23" t="s">
        <v>101</v>
      </c>
      <c r="X30" s="23" t="s">
        <v>101</v>
      </c>
      <c r="Y30" s="9">
        <v>2.2100000000000001E-4</v>
      </c>
      <c r="Z30" s="9" t="s">
        <v>89</v>
      </c>
      <c r="AA30" s="9" t="s">
        <v>90</v>
      </c>
      <c r="AB30" s="9" t="s">
        <v>91</v>
      </c>
      <c r="AC30" s="23">
        <f>Y30</f>
        <v>2.2100000000000001E-4</v>
      </c>
      <c r="AD30" s="23">
        <v>1.792E-3</v>
      </c>
      <c r="AE30" s="23" t="s">
        <v>92</v>
      </c>
      <c r="AF30" s="23" t="s">
        <v>93</v>
      </c>
      <c r="AG30" s="23" t="s">
        <v>94</v>
      </c>
      <c r="AH30" s="23">
        <v>0.172982</v>
      </c>
      <c r="AI30" s="23" t="s">
        <v>95</v>
      </c>
      <c r="AJ30" s="23">
        <v>7.36E-4</v>
      </c>
      <c r="AK30" s="23">
        <v>0</v>
      </c>
      <c r="AL30" s="23">
        <v>0</v>
      </c>
      <c r="AM30" s="29">
        <v>8.2950000000000003E-3</v>
      </c>
      <c r="AN30" s="23">
        <v>7.5700000000000003E-2</v>
      </c>
      <c r="AO30" s="9"/>
      <c r="AP30" s="23">
        <v>4.0899999999999999E-3</v>
      </c>
      <c r="AQ30" s="9"/>
      <c r="AR30" s="23">
        <v>0.05</v>
      </c>
      <c r="AS30" s="9"/>
      <c r="AT30" s="23">
        <v>1.2E-4</v>
      </c>
      <c r="AU30" s="23">
        <v>1.4400000000000001E-3</v>
      </c>
      <c r="AV30" s="23" t="s">
        <v>96</v>
      </c>
      <c r="AW30" s="23">
        <v>3.5E-4</v>
      </c>
      <c r="AX30" s="23">
        <v>4.8742000000000001E-2</v>
      </c>
      <c r="AY30" s="23">
        <v>8.5699999999999998E-2</v>
      </c>
      <c r="AZ30" s="23">
        <v>1.49E-2</v>
      </c>
      <c r="BA30" s="9"/>
      <c r="BB30" s="23">
        <v>3.3982999999999999E-2</v>
      </c>
      <c r="BC30" s="23">
        <v>0.26700000000000002</v>
      </c>
      <c r="BD30" s="23">
        <v>0.96208300000000002</v>
      </c>
      <c r="BE30" s="23">
        <v>1.24</v>
      </c>
      <c r="BF30" s="23">
        <v>3.6797999999999997E-2</v>
      </c>
      <c r="BG30" s="23">
        <v>0.33700000000000002</v>
      </c>
      <c r="BH30" s="23">
        <v>3.398E-3</v>
      </c>
      <c r="BI30" s="23">
        <v>5.0790000000000002E-3</v>
      </c>
      <c r="BJ30" s="23">
        <v>1.5675999999999999E-2</v>
      </c>
      <c r="BK30" s="23">
        <v>8.8099999999999998E-2</v>
      </c>
      <c r="BL30" s="25">
        <v>4.26E-4</v>
      </c>
      <c r="BM30" s="23">
        <v>3.2200000000000002E-3</v>
      </c>
      <c r="BN30" s="9"/>
      <c r="BO30" s="23">
        <v>8.2299999999999995E-3</v>
      </c>
      <c r="BP30" s="23">
        <v>3.1099999999999999E-3</v>
      </c>
      <c r="BQ30" s="23">
        <v>6.3099999999999996E-3</v>
      </c>
      <c r="BR30" s="23">
        <v>7.1000000000000002E-4</v>
      </c>
      <c r="BS30" s="23">
        <v>6.1399999999999996E-3</v>
      </c>
      <c r="BT30" s="23" t="s">
        <v>99</v>
      </c>
      <c r="BU30" s="23" t="s">
        <v>100</v>
      </c>
      <c r="BV30" s="23" t="s">
        <v>101</v>
      </c>
      <c r="BW30" s="23" t="s">
        <v>101</v>
      </c>
      <c r="BX30" s="23">
        <v>0</v>
      </c>
      <c r="BY30" s="23" t="s">
        <v>102</v>
      </c>
      <c r="BZ30" s="23" t="s">
        <v>88</v>
      </c>
      <c r="CA30" s="23">
        <v>7.3999999999999999E-4</v>
      </c>
      <c r="CB30" s="9"/>
      <c r="CC30" s="23">
        <v>4.9399999999999997E-4</v>
      </c>
      <c r="CD30" s="23">
        <v>1.2899999999999999E-3</v>
      </c>
      <c r="CE30" s="9"/>
      <c r="CF30" s="23" t="s">
        <v>104</v>
      </c>
      <c r="CG30" s="23">
        <v>7.0299999999999996E-4</v>
      </c>
      <c r="CH30" s="9"/>
      <c r="CI30" s="23" t="s">
        <v>92</v>
      </c>
      <c r="CJ30" s="23" t="s">
        <v>92</v>
      </c>
      <c r="CK30" s="23" t="s">
        <v>105</v>
      </c>
      <c r="CL30" s="23" t="s">
        <v>105</v>
      </c>
      <c r="CM30" s="23" t="s">
        <v>106</v>
      </c>
      <c r="CN30" s="23" t="s">
        <v>106</v>
      </c>
      <c r="CO30" s="23" t="s">
        <v>97</v>
      </c>
      <c r="CP30" s="23" t="s">
        <v>97</v>
      </c>
      <c r="CQ30" s="23" t="s">
        <v>107</v>
      </c>
      <c r="CR30" s="23" t="s">
        <v>107</v>
      </c>
      <c r="CS30" s="23" t="s">
        <v>96</v>
      </c>
      <c r="CT30" s="23" t="s">
        <v>96</v>
      </c>
      <c r="CU30" s="9"/>
      <c r="CV30" s="9" t="s">
        <v>108</v>
      </c>
      <c r="CW30" s="9" t="s">
        <v>108</v>
      </c>
      <c r="CX30" s="9" t="s">
        <v>108</v>
      </c>
      <c r="CY30" s="9" t="s">
        <v>108</v>
      </c>
      <c r="DA30" s="23">
        <v>2.1410000000000001E-3</v>
      </c>
      <c r="DB30" s="23">
        <v>3.8300000000000001E-3</v>
      </c>
      <c r="DD30" s="27" t="s">
        <v>109</v>
      </c>
    </row>
    <row r="31" spans="1:108" x14ac:dyDescent="0.35">
      <c r="A31" s="10">
        <v>12003</v>
      </c>
      <c r="B31" s="11" t="s">
        <v>166</v>
      </c>
      <c r="C31" s="11" t="s">
        <v>81</v>
      </c>
      <c r="D31" s="11" t="s">
        <v>82</v>
      </c>
      <c r="E31" s="19" t="s">
        <v>167</v>
      </c>
      <c r="F31" s="9"/>
      <c r="G31" s="9"/>
      <c r="H31" s="24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22"/>
      <c r="AI31" s="9"/>
      <c r="AJ31" s="9"/>
      <c r="AK31" s="9"/>
      <c r="AL31" s="9"/>
      <c r="AM31" s="23">
        <v>1.0679999999999999E-3</v>
      </c>
      <c r="AN31" s="23">
        <v>2.3800000000000002E-3</v>
      </c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DA31" s="9"/>
      <c r="DB31" s="9"/>
      <c r="DD31" s="28" t="s">
        <v>112</v>
      </c>
    </row>
    <row r="32" spans="1:108" x14ac:dyDescent="0.35">
      <c r="A32" s="10">
        <v>12100</v>
      </c>
      <c r="B32" s="11" t="s">
        <v>168</v>
      </c>
      <c r="C32" s="11" t="s">
        <v>81</v>
      </c>
      <c r="D32" s="11" t="s">
        <v>82</v>
      </c>
      <c r="E32" s="19" t="s">
        <v>169</v>
      </c>
      <c r="F32" s="9"/>
      <c r="G32" s="9"/>
      <c r="H32" s="24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 t="s">
        <v>147</v>
      </c>
      <c r="Z32" s="9" t="s">
        <v>147</v>
      </c>
      <c r="AA32" s="9" t="s">
        <v>147</v>
      </c>
      <c r="AB32" s="9" t="s">
        <v>147</v>
      </c>
      <c r="AC32" s="23">
        <v>0</v>
      </c>
      <c r="AD32" s="9"/>
      <c r="AE32" s="9"/>
      <c r="AF32" s="9"/>
      <c r="AG32" s="9"/>
      <c r="AH32" s="22"/>
      <c r="AI32" s="9"/>
      <c r="AJ32" s="9"/>
      <c r="AK32" s="23" t="s">
        <v>147</v>
      </c>
      <c r="AL32" s="23" t="s">
        <v>147</v>
      </c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DA32" s="9"/>
      <c r="DB32" s="9"/>
      <c r="DD32" s="28" t="s">
        <v>112</v>
      </c>
    </row>
    <row r="33" spans="1:108" x14ac:dyDescent="0.35">
      <c r="A33" s="10">
        <v>12104</v>
      </c>
      <c r="B33" s="11" t="s">
        <v>170</v>
      </c>
      <c r="C33" s="11" t="s">
        <v>81</v>
      </c>
      <c r="D33" s="11" t="s">
        <v>82</v>
      </c>
      <c r="E33" s="19" t="s">
        <v>171</v>
      </c>
      <c r="F33" s="9"/>
      <c r="G33" s="9"/>
      <c r="H33" s="24"/>
      <c r="I33" s="9"/>
      <c r="J33" s="9"/>
      <c r="K33" s="9"/>
      <c r="L33" s="9"/>
      <c r="M33" s="9"/>
      <c r="N33" s="9"/>
      <c r="O33" s="9"/>
      <c r="P33" s="23">
        <v>7.8329999999999997E-3</v>
      </c>
      <c r="Q33" s="23">
        <v>1.4E-2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22"/>
      <c r="AI33" s="9"/>
      <c r="AJ33" s="9"/>
      <c r="AK33" s="9"/>
      <c r="AL33" s="9"/>
      <c r="AM33" s="23">
        <v>2.6319999999999998E-3</v>
      </c>
      <c r="AN33" s="23">
        <v>1.4200000000000001E-2</v>
      </c>
      <c r="AO33" s="9"/>
      <c r="AP33" s="23" t="s">
        <v>147</v>
      </c>
      <c r="AQ33" s="9"/>
      <c r="AR33" s="9"/>
      <c r="AS33" s="9"/>
      <c r="AT33" s="9"/>
      <c r="AU33" s="9"/>
      <c r="AV33" s="9"/>
      <c r="AW33" s="9"/>
      <c r="AX33" s="23">
        <v>0.53433299999999995</v>
      </c>
      <c r="AY33" s="23">
        <v>1.3819999999999999</v>
      </c>
      <c r="AZ33" s="23">
        <v>4.1000000000000002E-2</v>
      </c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DA33" s="9"/>
      <c r="DB33" s="9"/>
      <c r="DD33" s="28" t="s">
        <v>112</v>
      </c>
    </row>
    <row r="34" spans="1:108" x14ac:dyDescent="0.35">
      <c r="A34" s="10">
        <v>12105</v>
      </c>
      <c r="B34" s="11" t="s">
        <v>172</v>
      </c>
      <c r="C34" s="11" t="s">
        <v>81</v>
      </c>
      <c r="D34" s="11" t="s">
        <v>82</v>
      </c>
      <c r="E34" s="19" t="s">
        <v>169</v>
      </c>
      <c r="F34" s="9"/>
      <c r="G34" s="9"/>
      <c r="H34" s="24"/>
      <c r="I34" s="9"/>
      <c r="J34" s="9"/>
      <c r="K34" s="9"/>
      <c r="L34" s="9"/>
      <c r="M34" s="9"/>
      <c r="N34" s="9"/>
      <c r="O34" s="9"/>
      <c r="P34" s="23" t="s">
        <v>158</v>
      </c>
      <c r="Q34" s="23">
        <v>8.0000000000000002E-3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22"/>
      <c r="AI34" s="9"/>
      <c r="AJ34" s="9"/>
      <c r="AK34" s="9"/>
      <c r="AL34" s="9"/>
      <c r="AM34" s="9"/>
      <c r="AN34" s="9"/>
      <c r="AO34" s="9"/>
      <c r="AP34" s="23" t="s">
        <v>147</v>
      </c>
      <c r="AQ34" s="9"/>
      <c r="AR34" s="9"/>
      <c r="AS34" s="9"/>
      <c r="AT34" s="9"/>
      <c r="AU34" s="9"/>
      <c r="AV34" s="9"/>
      <c r="AW34" s="9"/>
      <c r="AX34" s="23">
        <v>0.277333</v>
      </c>
      <c r="AY34" s="23">
        <v>0.45900000000000002</v>
      </c>
      <c r="AZ34" s="25">
        <v>0.52</v>
      </c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DA34" s="9"/>
      <c r="DB34" s="9"/>
      <c r="DD34" s="27" t="s">
        <v>109</v>
      </c>
    </row>
    <row r="35" spans="1:108" x14ac:dyDescent="0.35">
      <c r="A35" s="10">
        <v>12107</v>
      </c>
      <c r="B35" s="11" t="s">
        <v>173</v>
      </c>
      <c r="C35" s="11" t="s">
        <v>81</v>
      </c>
      <c r="D35" s="11" t="s">
        <v>82</v>
      </c>
      <c r="E35" s="19" t="s">
        <v>174</v>
      </c>
      <c r="F35" s="9"/>
      <c r="G35" s="9"/>
      <c r="H35" s="23" t="s">
        <v>101</v>
      </c>
      <c r="I35" s="23" t="s">
        <v>101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22"/>
      <c r="AI35" s="9"/>
      <c r="AJ35" s="9"/>
      <c r="AK35" s="9"/>
      <c r="AL35" s="9"/>
      <c r="AM35" s="23">
        <v>5.6400000000000005E-4</v>
      </c>
      <c r="AN35" s="23">
        <v>2.0999999999999999E-3</v>
      </c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23">
        <v>1.5951E-2</v>
      </c>
      <c r="BC35" s="23">
        <v>0.122</v>
      </c>
      <c r="BD35" s="23">
        <v>1.527182</v>
      </c>
      <c r="BE35" s="23">
        <v>2.343</v>
      </c>
      <c r="BF35" s="9"/>
      <c r="BG35" s="9"/>
      <c r="BH35" s="9"/>
      <c r="BI35" s="9"/>
      <c r="BJ35" s="9"/>
      <c r="BK35" s="9"/>
      <c r="BL35" s="23" t="s">
        <v>101</v>
      </c>
      <c r="BM35" s="23" t="s">
        <v>101</v>
      </c>
      <c r="BN35" s="9"/>
      <c r="BO35" s="23">
        <v>6.4000000000000005E-4</v>
      </c>
      <c r="BP35" s="23">
        <v>8.0000000000000007E-5</v>
      </c>
      <c r="BQ35" s="23" t="s">
        <v>101</v>
      </c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DA35" s="9"/>
      <c r="DB35" s="9"/>
      <c r="DD35" s="28" t="s">
        <v>112</v>
      </c>
    </row>
    <row r="36" spans="1:108" x14ac:dyDescent="0.35">
      <c r="A36" s="10">
        <v>12109</v>
      </c>
      <c r="B36" s="11" t="s">
        <v>175</v>
      </c>
      <c r="C36" s="11" t="s">
        <v>81</v>
      </c>
      <c r="D36" s="11" t="s">
        <v>176</v>
      </c>
      <c r="E36" s="19" t="s">
        <v>177</v>
      </c>
      <c r="F36" s="9"/>
      <c r="G36" s="9"/>
      <c r="H36" s="24"/>
      <c r="I36" s="9"/>
      <c r="J36" s="9"/>
      <c r="K36" s="9"/>
      <c r="L36" s="9"/>
      <c r="M36" s="9"/>
      <c r="N36" s="9"/>
      <c r="O36" s="9"/>
      <c r="P36" s="23" t="s">
        <v>158</v>
      </c>
      <c r="Q36" s="23">
        <v>7.0000000000000001E-3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22"/>
      <c r="AI36" s="9"/>
      <c r="AJ36" s="9"/>
      <c r="AK36" s="9"/>
      <c r="AL36" s="9"/>
      <c r="AM36" s="9"/>
      <c r="AN36" s="9"/>
      <c r="AO36" s="9"/>
      <c r="AP36" s="23" t="s">
        <v>147</v>
      </c>
      <c r="AQ36" s="9"/>
      <c r="AR36" s="9"/>
      <c r="AS36" s="9"/>
      <c r="AT36" s="9"/>
      <c r="AU36" s="9"/>
      <c r="AV36" s="9"/>
      <c r="AW36" s="9"/>
      <c r="AX36" s="23">
        <v>0.42349999999999999</v>
      </c>
      <c r="AY36" s="23">
        <v>0.57499999999999996</v>
      </c>
      <c r="AZ36" s="25">
        <v>0.39500000000000002</v>
      </c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DA36" s="9"/>
      <c r="DB36" s="9"/>
      <c r="DD36" s="27" t="s">
        <v>109</v>
      </c>
    </row>
    <row r="37" spans="1:108" x14ac:dyDescent="0.35">
      <c r="A37" s="10">
        <v>12211</v>
      </c>
      <c r="B37" s="11" t="s">
        <v>178</v>
      </c>
      <c r="C37" s="11" t="s">
        <v>81</v>
      </c>
      <c r="D37" s="11" t="s">
        <v>82</v>
      </c>
      <c r="E37" s="19" t="s">
        <v>179</v>
      </c>
      <c r="F37" s="9"/>
      <c r="G37" s="9"/>
      <c r="H37" s="24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22"/>
      <c r="AI37" s="9"/>
      <c r="AJ37" s="9"/>
      <c r="AK37" s="9"/>
      <c r="AL37" s="9"/>
      <c r="AM37" s="23">
        <v>3.1599999999999998E-4</v>
      </c>
      <c r="AN37" s="23">
        <v>8.8999999999999995E-4</v>
      </c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DA37" s="9"/>
      <c r="DB37" s="9"/>
      <c r="DD37" s="28" t="s">
        <v>112</v>
      </c>
    </row>
    <row r="38" spans="1:108" x14ac:dyDescent="0.35">
      <c r="A38" s="10">
        <v>12300</v>
      </c>
      <c r="B38" s="11" t="s">
        <v>180</v>
      </c>
      <c r="C38" s="11" t="s">
        <v>81</v>
      </c>
      <c r="D38" s="11" t="s">
        <v>82</v>
      </c>
      <c r="E38" s="19" t="s">
        <v>181</v>
      </c>
      <c r="F38" s="23" t="s">
        <v>84</v>
      </c>
      <c r="G38" s="23">
        <v>7.7899999999999996E-4</v>
      </c>
      <c r="H38" s="23">
        <v>1.828E-3</v>
      </c>
      <c r="I38" s="23">
        <v>1.18E-2</v>
      </c>
      <c r="J38" s="23">
        <v>1.5759999999999999E-3</v>
      </c>
      <c r="K38" s="23">
        <v>6.79E-3</v>
      </c>
      <c r="L38" s="23" t="s">
        <v>85</v>
      </c>
      <c r="M38" s="23" t="s">
        <v>85</v>
      </c>
      <c r="N38" s="23">
        <v>0</v>
      </c>
      <c r="O38" s="9"/>
      <c r="P38" s="23" t="s">
        <v>86</v>
      </c>
      <c r="Q38" s="23">
        <v>1.61E-2</v>
      </c>
      <c r="R38" s="23" t="s">
        <v>87</v>
      </c>
      <c r="S38" s="23">
        <v>0.203767</v>
      </c>
      <c r="T38" s="23">
        <v>0.67700000000000005</v>
      </c>
      <c r="U38" s="23">
        <v>4.0280000000000003E-3</v>
      </c>
      <c r="V38" s="23">
        <v>2.9499999999999998E-2</v>
      </c>
      <c r="W38" s="23" t="s">
        <v>101</v>
      </c>
      <c r="X38" s="23" t="s">
        <v>101</v>
      </c>
      <c r="Y38" s="9" t="s">
        <v>88</v>
      </c>
      <c r="Z38" s="9" t="s">
        <v>89</v>
      </c>
      <c r="AA38" s="9" t="s">
        <v>90</v>
      </c>
      <c r="AB38" s="9" t="s">
        <v>91</v>
      </c>
      <c r="AC38" s="23">
        <v>0</v>
      </c>
      <c r="AD38" s="23">
        <v>0</v>
      </c>
      <c r="AE38" s="23" t="s">
        <v>92</v>
      </c>
      <c r="AF38" s="23" t="s">
        <v>93</v>
      </c>
      <c r="AG38" s="23" t="s">
        <v>94</v>
      </c>
      <c r="AH38" s="23">
        <v>4.5353999999999998E-2</v>
      </c>
      <c r="AI38" s="23">
        <v>4.1899999999999999E-4</v>
      </c>
      <c r="AJ38" s="23">
        <v>2.8600000000000001E-3</v>
      </c>
      <c r="AK38" s="23">
        <v>0</v>
      </c>
      <c r="AL38" s="23">
        <v>0</v>
      </c>
      <c r="AM38" s="23">
        <v>1.7340000000000001E-3</v>
      </c>
      <c r="AN38" s="23">
        <v>5.4799999999999996E-3</v>
      </c>
      <c r="AO38" s="9"/>
      <c r="AP38" s="23" t="s">
        <v>88</v>
      </c>
      <c r="AQ38" s="9"/>
      <c r="AR38" s="23">
        <v>0.05</v>
      </c>
      <c r="AS38" s="9"/>
      <c r="AT38" s="23">
        <v>9.7499999999999996E-4</v>
      </c>
      <c r="AU38" s="23">
        <v>1.17E-2</v>
      </c>
      <c r="AV38" s="23">
        <v>1.3650000000000001E-2</v>
      </c>
      <c r="AW38" s="23">
        <v>0.161</v>
      </c>
      <c r="AX38" s="23">
        <v>4.87E-2</v>
      </c>
      <c r="AY38" s="23">
        <v>0.11</v>
      </c>
      <c r="AZ38" s="23" t="s">
        <v>86</v>
      </c>
      <c r="BA38" s="9"/>
      <c r="BB38" s="23">
        <v>1.1004E-2</v>
      </c>
      <c r="BC38" s="23">
        <v>6.1400000000000003E-2</v>
      </c>
      <c r="BD38" s="23">
        <v>0.63933300000000004</v>
      </c>
      <c r="BE38" s="23">
        <v>1.38</v>
      </c>
      <c r="BF38" s="23">
        <v>1.2115000000000001E-2</v>
      </c>
      <c r="BG38" s="23">
        <v>4.8599999999999997E-2</v>
      </c>
      <c r="BH38" s="23">
        <v>7.9799999999999999E-4</v>
      </c>
      <c r="BI38" s="23">
        <v>2.0699999999999999E-4</v>
      </c>
      <c r="BJ38" s="23" t="s">
        <v>98</v>
      </c>
      <c r="BK38" s="23">
        <v>1.77E-2</v>
      </c>
      <c r="BL38" s="23">
        <v>1.4899999999999999E-4</v>
      </c>
      <c r="BM38" s="23">
        <v>2.7500000000000002E-4</v>
      </c>
      <c r="BN38" s="9"/>
      <c r="BO38" s="23">
        <v>4.55E-4</v>
      </c>
      <c r="BP38" s="23">
        <v>2.9500000000000001E-4</v>
      </c>
      <c r="BQ38" s="23">
        <v>2.9E-4</v>
      </c>
      <c r="BR38" s="23">
        <v>1.694E-3</v>
      </c>
      <c r="BS38" s="23">
        <v>1.5900000000000001E-2</v>
      </c>
      <c r="BT38" s="23" t="s">
        <v>99</v>
      </c>
      <c r="BU38" s="23" t="s">
        <v>100</v>
      </c>
      <c r="BV38" s="23" t="s">
        <v>101</v>
      </c>
      <c r="BW38" s="23" t="s">
        <v>101</v>
      </c>
      <c r="BX38" s="23">
        <v>0</v>
      </c>
      <c r="BY38" s="23" t="s">
        <v>102</v>
      </c>
      <c r="BZ38" s="23" t="s">
        <v>88</v>
      </c>
      <c r="CA38" s="23" t="s">
        <v>103</v>
      </c>
      <c r="CB38" s="9"/>
      <c r="CC38" s="25">
        <v>1.983E-3</v>
      </c>
      <c r="CD38" s="23">
        <v>2.1100000000000001E-2</v>
      </c>
      <c r="CE38" s="24"/>
      <c r="CF38" s="23" t="s">
        <v>104</v>
      </c>
      <c r="CG38" s="23" t="s">
        <v>104</v>
      </c>
      <c r="CH38" s="9"/>
      <c r="CI38" s="23" t="s">
        <v>92</v>
      </c>
      <c r="CJ38" s="23" t="s">
        <v>92</v>
      </c>
      <c r="CK38" s="23">
        <v>5.8600000000000004E-4</v>
      </c>
      <c r="CL38" s="23">
        <v>4.0099999999999997E-3</v>
      </c>
      <c r="CM38" s="23" t="s">
        <v>106</v>
      </c>
      <c r="CN38" s="23" t="s">
        <v>106</v>
      </c>
      <c r="CO38" s="23" t="s">
        <v>97</v>
      </c>
      <c r="CP38" s="23" t="s">
        <v>97</v>
      </c>
      <c r="CQ38" s="23" t="s">
        <v>107</v>
      </c>
      <c r="CR38" s="23" t="s">
        <v>107</v>
      </c>
      <c r="CS38" s="23" t="s">
        <v>96</v>
      </c>
      <c r="CT38" s="23" t="s">
        <v>96</v>
      </c>
      <c r="CU38" s="9"/>
      <c r="CV38" s="9" t="s">
        <v>108</v>
      </c>
      <c r="CW38" s="9" t="s">
        <v>108</v>
      </c>
      <c r="CX38" s="9" t="s">
        <v>108</v>
      </c>
      <c r="CY38" s="9" t="s">
        <v>108</v>
      </c>
      <c r="DA38" s="23">
        <v>4.4099999999999999E-3</v>
      </c>
      <c r="DB38" s="23">
        <v>3.8899999999999997E-2</v>
      </c>
      <c r="DD38" s="27" t="s">
        <v>109</v>
      </c>
    </row>
    <row r="39" spans="1:108" x14ac:dyDescent="0.35">
      <c r="A39" s="10">
        <v>12302</v>
      </c>
      <c r="B39" s="11" t="s">
        <v>182</v>
      </c>
      <c r="C39" s="11" t="s">
        <v>81</v>
      </c>
      <c r="D39" s="11" t="s">
        <v>82</v>
      </c>
      <c r="E39" s="19" t="s">
        <v>183</v>
      </c>
      <c r="F39" s="9"/>
      <c r="G39" s="9"/>
      <c r="H39" s="24"/>
      <c r="I39" s="9"/>
      <c r="J39" s="9"/>
      <c r="K39" s="9"/>
      <c r="L39" s="9"/>
      <c r="M39" s="9"/>
      <c r="N39" s="9"/>
      <c r="O39" s="9"/>
      <c r="P39" s="23" t="s">
        <v>86</v>
      </c>
      <c r="Q39" s="23" t="s">
        <v>86</v>
      </c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22"/>
      <c r="AI39" s="9"/>
      <c r="AJ39" s="9"/>
      <c r="AK39" s="9"/>
      <c r="AL39" s="9"/>
      <c r="AM39" s="9"/>
      <c r="AN39" s="9"/>
      <c r="AO39" s="9"/>
      <c r="AP39" s="23" t="s">
        <v>147</v>
      </c>
      <c r="AQ39" s="9"/>
      <c r="AR39" s="9"/>
      <c r="AS39" s="9"/>
      <c r="AT39" s="9"/>
      <c r="AU39" s="9"/>
      <c r="AV39" s="9"/>
      <c r="AW39" s="9"/>
      <c r="AX39" s="23" t="s">
        <v>86</v>
      </c>
      <c r="AY39" s="23" t="s">
        <v>86</v>
      </c>
      <c r="AZ39" s="23">
        <v>0.01</v>
      </c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DA39" s="9"/>
      <c r="DB39" s="9"/>
      <c r="DD39" s="28" t="s">
        <v>112</v>
      </c>
    </row>
    <row r="40" spans="1:108" x14ac:dyDescent="0.35">
      <c r="A40" s="10">
        <v>12303</v>
      </c>
      <c r="B40" s="11" t="s">
        <v>184</v>
      </c>
      <c r="C40" s="11" t="s">
        <v>81</v>
      </c>
      <c r="D40" s="11" t="s">
        <v>82</v>
      </c>
      <c r="E40" s="19" t="s">
        <v>185</v>
      </c>
      <c r="F40" s="9"/>
      <c r="G40" s="9"/>
      <c r="H40" s="24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22"/>
      <c r="AI40" s="9"/>
      <c r="AJ40" s="9"/>
      <c r="AK40" s="9"/>
      <c r="AL40" s="9"/>
      <c r="AM40" s="23">
        <v>5.0699999999999996E-4</v>
      </c>
      <c r="AN40" s="23">
        <v>1.6299999999999999E-3</v>
      </c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DA40" s="9"/>
      <c r="DB40" s="9"/>
      <c r="DD40" s="28" t="s">
        <v>112</v>
      </c>
    </row>
    <row r="41" spans="1:108" x14ac:dyDescent="0.35">
      <c r="A41" s="10">
        <v>12304</v>
      </c>
      <c r="B41" s="11" t="s">
        <v>186</v>
      </c>
      <c r="C41" s="11" t="s">
        <v>81</v>
      </c>
      <c r="D41" s="11" t="s">
        <v>82</v>
      </c>
      <c r="E41" s="19" t="s">
        <v>187</v>
      </c>
      <c r="F41" s="9"/>
      <c r="G41" s="9"/>
      <c r="H41" s="24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22"/>
      <c r="AI41" s="9"/>
      <c r="AJ41" s="9"/>
      <c r="AK41" s="9"/>
      <c r="AL41" s="9"/>
      <c r="AM41" s="23">
        <v>3.8900000000000002E-4</v>
      </c>
      <c r="AN41" s="23">
        <v>7.2000000000000005E-4</v>
      </c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DA41" s="9"/>
      <c r="DB41" s="9"/>
      <c r="DD41" s="28" t="s">
        <v>112</v>
      </c>
    </row>
    <row r="42" spans="1:108" x14ac:dyDescent="0.35">
      <c r="A42" s="10">
        <v>12306</v>
      </c>
      <c r="B42" s="11" t="s">
        <v>188</v>
      </c>
      <c r="C42" s="11" t="s">
        <v>81</v>
      </c>
      <c r="D42" s="11" t="s">
        <v>82</v>
      </c>
      <c r="E42" s="19" t="s">
        <v>189</v>
      </c>
      <c r="F42" s="9"/>
      <c r="G42" s="9"/>
      <c r="H42" s="24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22"/>
      <c r="AI42" s="9"/>
      <c r="AJ42" s="9"/>
      <c r="AK42" s="9"/>
      <c r="AL42" s="9"/>
      <c r="AM42" s="23">
        <v>1.1100000000000001E-3</v>
      </c>
      <c r="AN42" s="23">
        <v>4.9699999999999996E-3</v>
      </c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24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DA42" s="9"/>
      <c r="DB42" s="9"/>
      <c r="DD42" s="28" t="s">
        <v>112</v>
      </c>
    </row>
    <row r="43" spans="1:108" x14ac:dyDescent="0.35">
      <c r="A43" s="10">
        <v>12307</v>
      </c>
      <c r="B43" s="11" t="s">
        <v>190</v>
      </c>
      <c r="C43" s="11" t="s">
        <v>81</v>
      </c>
      <c r="D43" s="11" t="s">
        <v>82</v>
      </c>
      <c r="E43" s="19" t="s">
        <v>189</v>
      </c>
      <c r="F43" s="9"/>
      <c r="G43" s="9"/>
      <c r="H43" s="24"/>
      <c r="I43" s="9"/>
      <c r="J43" s="9"/>
      <c r="K43" s="9"/>
      <c r="L43" s="9"/>
      <c r="M43" s="9"/>
      <c r="N43" s="9"/>
      <c r="O43" s="9"/>
      <c r="P43" s="23" t="s">
        <v>158</v>
      </c>
      <c r="Q43" s="23">
        <v>5.0000000000000001E-3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22"/>
      <c r="AI43" s="9"/>
      <c r="AJ43" s="9"/>
      <c r="AK43" s="9"/>
      <c r="AL43" s="9"/>
      <c r="AM43" s="23">
        <v>1.9120000000000001E-3</v>
      </c>
      <c r="AN43" s="23">
        <v>7.9000000000000008E-3</v>
      </c>
      <c r="AO43" s="24"/>
      <c r="AP43" s="23" t="s">
        <v>147</v>
      </c>
      <c r="AQ43" s="9"/>
      <c r="AR43" s="9"/>
      <c r="AS43" s="9"/>
      <c r="AT43" s="9"/>
      <c r="AU43" s="9"/>
      <c r="AV43" s="9"/>
      <c r="AW43" s="9"/>
      <c r="AX43" s="23">
        <v>0.30541699999999999</v>
      </c>
      <c r="AY43" s="23">
        <v>0.63</v>
      </c>
      <c r="AZ43" s="23">
        <v>4.5999999999999999E-2</v>
      </c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DA43" s="9"/>
      <c r="DB43" s="9"/>
      <c r="DD43" s="28" t="s">
        <v>112</v>
      </c>
    </row>
    <row r="44" spans="1:108" x14ac:dyDescent="0.35">
      <c r="A44" s="10">
        <v>12308</v>
      </c>
      <c r="B44" s="11" t="s">
        <v>191</v>
      </c>
      <c r="C44" s="11" t="s">
        <v>81</v>
      </c>
      <c r="D44" s="11" t="s">
        <v>82</v>
      </c>
      <c r="E44" s="19" t="s">
        <v>192</v>
      </c>
      <c r="F44" s="9"/>
      <c r="G44" s="9"/>
      <c r="H44" s="24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22"/>
      <c r="AI44" s="9"/>
      <c r="AJ44" s="9"/>
      <c r="AK44" s="9"/>
      <c r="AL44" s="9"/>
      <c r="AM44" s="23">
        <v>9.41E-4</v>
      </c>
      <c r="AN44" s="23">
        <v>1.8699999999999999E-3</v>
      </c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DA44" s="9"/>
      <c r="DB44" s="9"/>
      <c r="DD44" s="28" t="s">
        <v>112</v>
      </c>
    </row>
    <row r="45" spans="1:108" x14ac:dyDescent="0.35">
      <c r="A45" s="10">
        <v>12511</v>
      </c>
      <c r="B45" s="11" t="s">
        <v>193</v>
      </c>
      <c r="C45" s="11" t="s">
        <v>81</v>
      </c>
      <c r="D45" s="11" t="s">
        <v>82</v>
      </c>
      <c r="E45" s="19" t="s">
        <v>194</v>
      </c>
      <c r="F45" s="23">
        <v>1.01E-3</v>
      </c>
      <c r="G45" s="23">
        <v>5.8999999999999999E-3</v>
      </c>
      <c r="H45" s="23">
        <v>4.372E-3</v>
      </c>
      <c r="I45" s="23">
        <v>1.9E-2</v>
      </c>
      <c r="J45" s="23">
        <v>3.9399999999999999E-3</v>
      </c>
      <c r="K45" s="23">
        <v>3.4099999999999998E-2</v>
      </c>
      <c r="L45" s="23" t="s">
        <v>85</v>
      </c>
      <c r="M45" s="23" t="s">
        <v>85</v>
      </c>
      <c r="N45" s="23">
        <v>1.3299999999999999E-2</v>
      </c>
      <c r="O45" s="9"/>
      <c r="P45" s="23">
        <v>1.5350000000000001E-2</v>
      </c>
      <c r="Q45" s="23">
        <v>5.67E-2</v>
      </c>
      <c r="R45" s="23" t="s">
        <v>87</v>
      </c>
      <c r="S45" s="25">
        <v>9.9263670000000008</v>
      </c>
      <c r="T45" s="25">
        <v>33.6</v>
      </c>
      <c r="U45" s="23">
        <v>9.5069999999999998E-3</v>
      </c>
      <c r="V45" s="23">
        <v>3.3399999999999999E-2</v>
      </c>
      <c r="W45" s="23">
        <v>3.3100000000000002E-4</v>
      </c>
      <c r="X45" s="23">
        <v>9.9700000000000006E-4</v>
      </c>
      <c r="Y45" s="9">
        <v>5.1999999999999998E-3</v>
      </c>
      <c r="Z45" s="9">
        <v>7.1299999999999998E-4</v>
      </c>
      <c r="AA45" s="9">
        <v>5.2499999999999997E-4</v>
      </c>
      <c r="AB45" s="9" t="s">
        <v>91</v>
      </c>
      <c r="AC45" s="23">
        <f>Y45+Z45+AA45</f>
        <v>6.4380000000000001E-3</v>
      </c>
      <c r="AD45" s="23">
        <v>9.8900000000000008E-4</v>
      </c>
      <c r="AE45" s="23">
        <v>6.1700000000000004E-4</v>
      </c>
      <c r="AF45" s="23" t="s">
        <v>93</v>
      </c>
      <c r="AG45" s="23" t="s">
        <v>94</v>
      </c>
      <c r="AH45" s="23">
        <v>1.1113420000000001</v>
      </c>
      <c r="AI45" s="23">
        <v>7.1599999999999995E-4</v>
      </c>
      <c r="AJ45" s="23">
        <v>3.96E-3</v>
      </c>
      <c r="AK45" s="29">
        <v>7.7029999999999998E-3</v>
      </c>
      <c r="AL45" s="25">
        <v>8.5999999999999993E-2</v>
      </c>
      <c r="AM45" s="25">
        <v>6.1234999999999998E-2</v>
      </c>
      <c r="AN45" s="29">
        <v>0.29499999999999998</v>
      </c>
      <c r="AO45" s="9"/>
      <c r="AP45" s="25">
        <v>5.2299999999999999E-2</v>
      </c>
      <c r="AQ45" s="9"/>
      <c r="AR45" s="23">
        <v>0.435</v>
      </c>
      <c r="AS45" s="9"/>
      <c r="AT45" s="23">
        <v>6.7900000000000002E-4</v>
      </c>
      <c r="AU45" s="23">
        <v>8.1499999999999993E-3</v>
      </c>
      <c r="AV45" s="23">
        <v>9.5999999999999992E-3</v>
      </c>
      <c r="AW45" s="23">
        <v>3.1899999999999998E-2</v>
      </c>
      <c r="AX45" s="23">
        <v>0.14480799999999999</v>
      </c>
      <c r="AY45" s="23">
        <v>0.22700000000000001</v>
      </c>
      <c r="AZ45" s="23" t="s">
        <v>86</v>
      </c>
      <c r="BA45" s="9"/>
      <c r="BB45" s="23">
        <v>0.23267299999999999</v>
      </c>
      <c r="BC45" s="23">
        <v>1.78</v>
      </c>
      <c r="BD45" s="23">
        <v>2.121667</v>
      </c>
      <c r="BE45" s="23">
        <v>2.82</v>
      </c>
      <c r="BF45" s="25">
        <v>0.98633300000000002</v>
      </c>
      <c r="BG45" s="25">
        <v>8.39</v>
      </c>
      <c r="BH45" s="25">
        <v>0.28765000000000002</v>
      </c>
      <c r="BI45" s="25">
        <v>0.21284700000000001</v>
      </c>
      <c r="BJ45" s="23">
        <v>0.15363399999999999</v>
      </c>
      <c r="BK45" s="25">
        <v>1.1599999999999999</v>
      </c>
      <c r="BL45" s="25">
        <v>9.8299999999999993E-4</v>
      </c>
      <c r="BM45" s="23">
        <v>6.8799999999999998E-3</v>
      </c>
      <c r="BN45" s="9"/>
      <c r="BO45" s="25">
        <v>3.5099999999999999E-2</v>
      </c>
      <c r="BP45" s="23">
        <v>1.54E-2</v>
      </c>
      <c r="BQ45" s="23">
        <v>7.4000000000000003E-3</v>
      </c>
      <c r="BR45" s="23">
        <v>2.3999999999999998E-3</v>
      </c>
      <c r="BS45" s="23">
        <v>1.2E-2</v>
      </c>
      <c r="BT45" s="23" t="s">
        <v>99</v>
      </c>
      <c r="BU45" s="23" t="s">
        <v>100</v>
      </c>
      <c r="BV45" s="25">
        <v>4.57E-4</v>
      </c>
      <c r="BW45" s="25">
        <v>3.8600000000000001E-3</v>
      </c>
      <c r="BX45" s="23">
        <v>0</v>
      </c>
      <c r="BY45" s="23" t="s">
        <v>102</v>
      </c>
      <c r="BZ45" s="23">
        <v>2.3800000000000001E-4</v>
      </c>
      <c r="CA45" s="25">
        <v>1.745E-3</v>
      </c>
      <c r="CB45" s="9"/>
      <c r="CC45" s="25">
        <v>8.1650000000000004E-3</v>
      </c>
      <c r="CD45" s="23">
        <v>5.8099999999999999E-2</v>
      </c>
      <c r="CE45" s="9"/>
      <c r="CF45" s="23" t="s">
        <v>104</v>
      </c>
      <c r="CG45" s="23" t="s">
        <v>104</v>
      </c>
      <c r="CH45" s="9"/>
      <c r="CI45" s="23">
        <v>2.346E-3</v>
      </c>
      <c r="CJ45" s="23">
        <v>2.3800000000000002E-2</v>
      </c>
      <c r="CK45" s="23">
        <v>1.09E-3</v>
      </c>
      <c r="CL45" s="23">
        <v>4.1599999999999996E-3</v>
      </c>
      <c r="CM45" s="23" t="s">
        <v>106</v>
      </c>
      <c r="CN45" s="23">
        <v>5.9999999999999995E-4</v>
      </c>
      <c r="CO45" s="25">
        <v>2.8419999999999999E-3</v>
      </c>
      <c r="CP45" s="25">
        <v>3.3300000000000003E-2</v>
      </c>
      <c r="CQ45" s="23" t="s">
        <v>107</v>
      </c>
      <c r="CR45" s="23" t="s">
        <v>107</v>
      </c>
      <c r="CS45" s="23" t="s">
        <v>96</v>
      </c>
      <c r="CT45" s="23" t="s">
        <v>96</v>
      </c>
      <c r="CU45" s="9"/>
      <c r="CV45" s="9">
        <v>2.03E-4</v>
      </c>
      <c r="CW45" s="9">
        <v>6.4999999999999997E-4</v>
      </c>
      <c r="CX45" s="9">
        <v>3.77E-4</v>
      </c>
      <c r="CY45" s="9">
        <v>1.67E-3</v>
      </c>
      <c r="DA45" s="23">
        <v>2.3366000000000001E-2</v>
      </c>
      <c r="DB45" s="23">
        <v>5.6500000000000002E-2</v>
      </c>
      <c r="DD45" s="27" t="s">
        <v>109</v>
      </c>
    </row>
    <row r="46" spans="1:108" x14ac:dyDescent="0.35">
      <c r="A46" s="10">
        <v>12512</v>
      </c>
      <c r="B46" s="11" t="s">
        <v>195</v>
      </c>
      <c r="C46" s="11" t="s">
        <v>81</v>
      </c>
      <c r="D46" s="11" t="s">
        <v>82</v>
      </c>
      <c r="E46" s="19" t="s">
        <v>196</v>
      </c>
      <c r="F46" s="9"/>
      <c r="G46" s="9"/>
      <c r="H46" s="24"/>
      <c r="I46" s="9"/>
      <c r="J46" s="9"/>
      <c r="K46" s="9"/>
      <c r="L46" s="9"/>
      <c r="M46" s="9"/>
      <c r="N46" s="9"/>
      <c r="O46" s="9"/>
      <c r="P46" s="23">
        <v>0.11906700000000001</v>
      </c>
      <c r="Q46" s="23">
        <v>0.26200000000000001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22"/>
      <c r="AI46" s="9"/>
      <c r="AJ46" s="9"/>
      <c r="AK46" s="9"/>
      <c r="AL46" s="9"/>
      <c r="AM46" s="23">
        <v>2.983E-3</v>
      </c>
      <c r="AN46" s="23">
        <v>1.23E-2</v>
      </c>
      <c r="AO46" s="9"/>
      <c r="AP46" s="23" t="s">
        <v>88</v>
      </c>
      <c r="AQ46" s="9"/>
      <c r="AR46" s="9"/>
      <c r="AS46" s="9"/>
      <c r="AT46" s="9"/>
      <c r="AU46" s="9"/>
      <c r="AV46" s="9"/>
      <c r="AW46" s="9"/>
      <c r="AX46" s="23">
        <v>0.27831699999999998</v>
      </c>
      <c r="AY46" s="23">
        <v>0.57299999999999995</v>
      </c>
      <c r="AZ46" s="23" t="s">
        <v>86</v>
      </c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DA46" s="9"/>
      <c r="DB46" s="9"/>
      <c r="DD46" s="28" t="s">
        <v>112</v>
      </c>
    </row>
    <row r="47" spans="1:108" x14ac:dyDescent="0.35">
      <c r="A47" s="10">
        <v>12513</v>
      </c>
      <c r="B47" s="11" t="s">
        <v>197</v>
      </c>
      <c r="C47" s="11" t="s">
        <v>81</v>
      </c>
      <c r="D47" s="11" t="s">
        <v>82</v>
      </c>
      <c r="E47" s="19" t="s">
        <v>198</v>
      </c>
      <c r="F47" s="9"/>
      <c r="G47" s="9"/>
      <c r="H47" s="24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22"/>
      <c r="AI47" s="9"/>
      <c r="AJ47" s="9"/>
      <c r="AK47" s="9"/>
      <c r="AL47" s="9"/>
      <c r="AM47" s="23">
        <v>5.0000000000000001E-3</v>
      </c>
      <c r="AN47" s="23">
        <v>1.0999999999999999E-2</v>
      </c>
      <c r="AO47" s="23" t="s">
        <v>161</v>
      </c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23" t="s">
        <v>161</v>
      </c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DA47" s="9"/>
      <c r="DB47" s="9"/>
      <c r="DD47" s="28" t="s">
        <v>112</v>
      </c>
    </row>
    <row r="48" spans="1:108" x14ac:dyDescent="0.35">
      <c r="A48" s="10">
        <v>12514</v>
      </c>
      <c r="B48" s="11" t="s">
        <v>199</v>
      </c>
      <c r="C48" s="11" t="s">
        <v>81</v>
      </c>
      <c r="D48" s="12" t="s">
        <v>82</v>
      </c>
      <c r="E48" s="19" t="s">
        <v>200</v>
      </c>
      <c r="F48" s="9"/>
      <c r="G48" s="9"/>
      <c r="H48" s="24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22"/>
      <c r="AI48" s="9"/>
      <c r="AJ48" s="9"/>
      <c r="AK48" s="24"/>
      <c r="AL48" s="9"/>
      <c r="AM48" s="23">
        <v>3.5750000000000001E-3</v>
      </c>
      <c r="AN48" s="23">
        <v>7.0000000000000001E-3</v>
      </c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DA48" s="9"/>
      <c r="DB48" s="9"/>
      <c r="DD48" s="28" t="s">
        <v>112</v>
      </c>
    </row>
    <row r="49" spans="1:108" x14ac:dyDescent="0.35">
      <c r="A49" s="10">
        <v>13001</v>
      </c>
      <c r="B49" s="11" t="s">
        <v>201</v>
      </c>
      <c r="C49" s="11" t="s">
        <v>81</v>
      </c>
      <c r="D49" s="11" t="s">
        <v>82</v>
      </c>
      <c r="E49" s="19" t="s">
        <v>202</v>
      </c>
      <c r="F49" s="9"/>
      <c r="G49" s="9"/>
      <c r="H49" s="24"/>
      <c r="I49" s="9"/>
      <c r="J49" s="9"/>
      <c r="K49" s="9"/>
      <c r="L49" s="23" t="s">
        <v>85</v>
      </c>
      <c r="M49" s="23" t="s">
        <v>85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22"/>
      <c r="AI49" s="9"/>
      <c r="AJ49" s="9"/>
      <c r="AK49" s="9"/>
      <c r="AL49" s="9"/>
      <c r="AM49" s="23">
        <v>1.7309999999999999E-3</v>
      </c>
      <c r="AN49" s="23">
        <v>5.9699999999999996E-3</v>
      </c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DA49" s="9"/>
      <c r="DB49" s="9"/>
      <c r="DD49" s="28" t="s">
        <v>112</v>
      </c>
    </row>
    <row r="50" spans="1:108" x14ac:dyDescent="0.35">
      <c r="A50" s="10">
        <v>13002</v>
      </c>
      <c r="B50" s="11" t="s">
        <v>203</v>
      </c>
      <c r="C50" s="11" t="s">
        <v>81</v>
      </c>
      <c r="D50" s="11" t="s">
        <v>82</v>
      </c>
      <c r="E50" s="19" t="s">
        <v>204</v>
      </c>
      <c r="F50" s="23" t="s">
        <v>84</v>
      </c>
      <c r="G50" s="23" t="s">
        <v>84</v>
      </c>
      <c r="H50" s="23">
        <v>2.8170000000000001E-3</v>
      </c>
      <c r="I50" s="23">
        <v>2.1999999999999999E-2</v>
      </c>
      <c r="J50" s="23">
        <v>2.0600000000000002E-3</v>
      </c>
      <c r="K50" s="23">
        <v>5.6299999999999996E-3</v>
      </c>
      <c r="L50" s="23" t="s">
        <v>85</v>
      </c>
      <c r="M50" s="23" t="s">
        <v>85</v>
      </c>
      <c r="N50" s="23">
        <v>0</v>
      </c>
      <c r="O50" s="9"/>
      <c r="P50" s="23">
        <v>1.4158E-2</v>
      </c>
      <c r="Q50" s="23">
        <v>3.5999999999999997E-2</v>
      </c>
      <c r="R50" s="23" t="s">
        <v>87</v>
      </c>
      <c r="S50" s="23">
        <v>0.22889999999999999</v>
      </c>
      <c r="T50" s="23">
        <v>0.37</v>
      </c>
      <c r="U50" s="23" t="s">
        <v>88</v>
      </c>
      <c r="V50" s="23" t="s">
        <v>88</v>
      </c>
      <c r="W50" s="23" t="s">
        <v>101</v>
      </c>
      <c r="X50" s="23" t="s">
        <v>101</v>
      </c>
      <c r="Y50" s="9">
        <v>2.81E-4</v>
      </c>
      <c r="Z50" s="9" t="s">
        <v>89</v>
      </c>
      <c r="AA50" s="9" t="s">
        <v>90</v>
      </c>
      <c r="AB50" s="9" t="s">
        <v>91</v>
      </c>
      <c r="AC50" s="23">
        <f>Y50</f>
        <v>2.81E-4</v>
      </c>
      <c r="AD50" s="23">
        <v>1.03E-4</v>
      </c>
      <c r="AE50" s="23">
        <v>2.7700000000000001E-4</v>
      </c>
      <c r="AF50" s="23" t="s">
        <v>93</v>
      </c>
      <c r="AG50" s="23" t="s">
        <v>94</v>
      </c>
      <c r="AH50" s="23">
        <v>3.3030999999999998E-2</v>
      </c>
      <c r="AI50" s="23" t="s">
        <v>95</v>
      </c>
      <c r="AJ50" s="23">
        <v>7.6000000000000004E-4</v>
      </c>
      <c r="AK50" s="23">
        <v>4.95E-4</v>
      </c>
      <c r="AL50" s="23">
        <v>5.94E-3</v>
      </c>
      <c r="AM50" s="23">
        <v>2.7269999999999998E-3</v>
      </c>
      <c r="AN50" s="23">
        <v>1.3299999999999999E-2</v>
      </c>
      <c r="AO50" s="9"/>
      <c r="AP50" s="23" t="s">
        <v>88</v>
      </c>
      <c r="AQ50" s="9"/>
      <c r="AR50" s="23">
        <v>0.05</v>
      </c>
      <c r="AS50" s="9"/>
      <c r="AT50" s="23">
        <v>9.3999999999999994E-5</v>
      </c>
      <c r="AU50" s="23">
        <v>1.1299999999999999E-3</v>
      </c>
      <c r="AV50" s="23">
        <v>3.5300000000000002E-4</v>
      </c>
      <c r="AW50" s="23">
        <v>2.4199999999999998E-3</v>
      </c>
      <c r="AX50" s="23">
        <v>0.12693299999999999</v>
      </c>
      <c r="AY50" s="23">
        <v>0.60099999999999998</v>
      </c>
      <c r="AZ50" s="23" t="s">
        <v>86</v>
      </c>
      <c r="BA50" s="9"/>
      <c r="BB50" s="23">
        <v>1.3226999999999999E-2</v>
      </c>
      <c r="BC50" s="23">
        <v>5.5E-2</v>
      </c>
      <c r="BD50" s="23">
        <v>0.65533300000000005</v>
      </c>
      <c r="BE50" s="23">
        <v>0.86299999999999999</v>
      </c>
      <c r="BF50" s="23">
        <v>1.8237E-2</v>
      </c>
      <c r="BG50" s="23">
        <v>8.7999999999999995E-2</v>
      </c>
      <c r="BH50" s="23">
        <v>1.523E-3</v>
      </c>
      <c r="BI50" s="23">
        <v>1.1130000000000001E-3</v>
      </c>
      <c r="BJ50" s="23" t="s">
        <v>98</v>
      </c>
      <c r="BK50" s="23" t="s">
        <v>98</v>
      </c>
      <c r="BL50" s="25">
        <v>2.32E-4</v>
      </c>
      <c r="BM50" s="23">
        <v>1.06E-3</v>
      </c>
      <c r="BN50" s="9"/>
      <c r="BO50" s="23">
        <v>2.0100000000000001E-3</v>
      </c>
      <c r="BP50" s="23">
        <v>8.3699999999999996E-4</v>
      </c>
      <c r="BQ50" s="23">
        <v>1.15E-3</v>
      </c>
      <c r="BR50" s="23">
        <v>3.3799999999999998E-4</v>
      </c>
      <c r="BS50" s="23">
        <v>1.6800000000000001E-3</v>
      </c>
      <c r="BT50" s="23" t="s">
        <v>99</v>
      </c>
      <c r="BU50" s="23" t="s">
        <v>100</v>
      </c>
      <c r="BV50" s="23" t="s">
        <v>101</v>
      </c>
      <c r="BW50" s="23" t="s">
        <v>101</v>
      </c>
      <c r="BX50" s="23">
        <v>0</v>
      </c>
      <c r="BY50" s="23" t="s">
        <v>102</v>
      </c>
      <c r="BZ50" s="23" t="s">
        <v>88</v>
      </c>
      <c r="CA50" s="23" t="s">
        <v>103</v>
      </c>
      <c r="CB50" s="9"/>
      <c r="CC50" s="23" t="s">
        <v>118</v>
      </c>
      <c r="CD50" s="23" t="s">
        <v>118</v>
      </c>
      <c r="CE50" s="9"/>
      <c r="CF50" s="23" t="s">
        <v>104</v>
      </c>
      <c r="CG50" s="23">
        <v>1.99E-3</v>
      </c>
      <c r="CH50" s="9"/>
      <c r="CI50" s="23" t="s">
        <v>92</v>
      </c>
      <c r="CJ50" s="23" t="s">
        <v>92</v>
      </c>
      <c r="CK50" s="23" t="s">
        <v>105</v>
      </c>
      <c r="CL50" s="23" t="s">
        <v>105</v>
      </c>
      <c r="CM50" s="23" t="s">
        <v>106</v>
      </c>
      <c r="CN50" s="23" t="s">
        <v>106</v>
      </c>
      <c r="CO50" s="23" t="s">
        <v>97</v>
      </c>
      <c r="CP50" s="23" t="s">
        <v>97</v>
      </c>
      <c r="CQ50" s="23" t="s">
        <v>107</v>
      </c>
      <c r="CR50" s="23" t="s">
        <v>107</v>
      </c>
      <c r="CS50" s="23" t="s">
        <v>96</v>
      </c>
      <c r="CT50" s="23" t="s">
        <v>96</v>
      </c>
      <c r="CU50" s="9"/>
      <c r="CV50" s="9" t="s">
        <v>108</v>
      </c>
      <c r="CW50" s="9" t="s">
        <v>108</v>
      </c>
      <c r="CX50" s="9" t="s">
        <v>108</v>
      </c>
      <c r="CY50" s="9" t="s">
        <v>108</v>
      </c>
      <c r="DA50" s="23">
        <v>1.954E-3</v>
      </c>
      <c r="DB50" s="23">
        <v>7.2100000000000003E-3</v>
      </c>
      <c r="DD50" s="27" t="s">
        <v>109</v>
      </c>
    </row>
    <row r="51" spans="1:108" x14ac:dyDescent="0.35">
      <c r="A51" s="10">
        <v>13004</v>
      </c>
      <c r="B51" s="11" t="s">
        <v>205</v>
      </c>
      <c r="C51" s="11" t="s">
        <v>81</v>
      </c>
      <c r="D51" s="11" t="s">
        <v>82</v>
      </c>
      <c r="E51" s="19" t="s">
        <v>206</v>
      </c>
      <c r="F51" s="23" t="s">
        <v>84</v>
      </c>
      <c r="G51" s="23" t="s">
        <v>84</v>
      </c>
      <c r="H51" s="23">
        <v>1.021E-3</v>
      </c>
      <c r="I51" s="23">
        <v>6.8599999999999998E-3</v>
      </c>
      <c r="J51" s="23">
        <v>1.503E-3</v>
      </c>
      <c r="K51" s="23">
        <v>1.09E-2</v>
      </c>
      <c r="L51" s="23" t="s">
        <v>85</v>
      </c>
      <c r="M51" s="23" t="s">
        <v>85</v>
      </c>
      <c r="N51" s="23">
        <v>0</v>
      </c>
      <c r="O51" s="9"/>
      <c r="P51" s="23" t="s">
        <v>86</v>
      </c>
      <c r="Q51" s="23">
        <v>2.1600000000000001E-2</v>
      </c>
      <c r="R51" s="23" t="s">
        <v>87</v>
      </c>
      <c r="S51" s="23">
        <v>0.14721699999999999</v>
      </c>
      <c r="T51" s="23">
        <v>0.56399999999999995</v>
      </c>
      <c r="U51" s="23" t="s">
        <v>88</v>
      </c>
      <c r="V51" s="23" t="s">
        <v>88</v>
      </c>
      <c r="W51" s="23" t="s">
        <v>101</v>
      </c>
      <c r="X51" s="23" t="s">
        <v>101</v>
      </c>
      <c r="Y51" s="9" t="s">
        <v>88</v>
      </c>
      <c r="Z51" s="9" t="s">
        <v>89</v>
      </c>
      <c r="AA51" s="9" t="s">
        <v>90</v>
      </c>
      <c r="AB51" s="9" t="s">
        <v>91</v>
      </c>
      <c r="AC51" s="23">
        <v>0</v>
      </c>
      <c r="AD51" s="23">
        <v>0</v>
      </c>
      <c r="AE51" s="23" t="s">
        <v>92</v>
      </c>
      <c r="AF51" s="23" t="s">
        <v>93</v>
      </c>
      <c r="AG51" s="23" t="s">
        <v>94</v>
      </c>
      <c r="AH51" s="23">
        <v>3.0422999999999999E-2</v>
      </c>
      <c r="AI51" s="23" t="s">
        <v>95</v>
      </c>
      <c r="AJ51" s="23" t="s">
        <v>95</v>
      </c>
      <c r="AK51" s="23">
        <v>0</v>
      </c>
      <c r="AL51" s="23">
        <v>0</v>
      </c>
      <c r="AM51" s="23">
        <v>1.9269999999999999E-3</v>
      </c>
      <c r="AN51" s="23">
        <v>9.1999999999999998E-3</v>
      </c>
      <c r="AO51" s="9"/>
      <c r="AP51" s="23">
        <v>2.2499999999999998E-3</v>
      </c>
      <c r="AQ51" s="9"/>
      <c r="AR51" s="23">
        <v>0.05</v>
      </c>
      <c r="AS51" s="9"/>
      <c r="AT51" s="23">
        <v>2.12E-4</v>
      </c>
      <c r="AU51" s="23">
        <v>2.5400000000000002E-3</v>
      </c>
      <c r="AV51" s="23" t="s">
        <v>96</v>
      </c>
      <c r="AW51" s="23" t="s">
        <v>96</v>
      </c>
      <c r="AX51" s="23">
        <v>5.6482999999999998E-2</v>
      </c>
      <c r="AY51" s="23">
        <v>0.108</v>
      </c>
      <c r="AZ51" s="23">
        <v>1.0999999999999999E-2</v>
      </c>
      <c r="BA51" s="9"/>
      <c r="BB51" s="23">
        <v>1.6368000000000001E-2</v>
      </c>
      <c r="BC51" s="23">
        <v>9.6699999999999994E-2</v>
      </c>
      <c r="BD51" s="23">
        <v>0.43616700000000003</v>
      </c>
      <c r="BE51" s="23">
        <v>0.83299999999999996</v>
      </c>
      <c r="BF51" s="23">
        <v>5.1440000000000001E-3</v>
      </c>
      <c r="BG51" s="23">
        <v>1.4999999999999999E-2</v>
      </c>
      <c r="BH51" s="23">
        <v>5.7200000000000003E-4</v>
      </c>
      <c r="BI51" s="23">
        <v>1.2799999999999999E-4</v>
      </c>
      <c r="BJ51" s="23" t="s">
        <v>98</v>
      </c>
      <c r="BK51" s="23">
        <v>6.4999999999999997E-3</v>
      </c>
      <c r="BL51" s="25">
        <v>3.1300000000000002E-4</v>
      </c>
      <c r="BM51" s="23">
        <v>2E-3</v>
      </c>
      <c r="BN51" s="9"/>
      <c r="BO51" s="23">
        <v>3.7499999999999999E-3</v>
      </c>
      <c r="BP51" s="23">
        <v>1.16E-3</v>
      </c>
      <c r="BQ51" s="23">
        <v>2.5100000000000001E-3</v>
      </c>
      <c r="BR51" s="23">
        <v>3.0800000000000001E-4</v>
      </c>
      <c r="BS51" s="23">
        <v>2.5400000000000002E-3</v>
      </c>
      <c r="BT51" s="23" t="s">
        <v>99</v>
      </c>
      <c r="BU51" s="23" t="s">
        <v>100</v>
      </c>
      <c r="BV51" s="23" t="s">
        <v>101</v>
      </c>
      <c r="BW51" s="23" t="s">
        <v>101</v>
      </c>
      <c r="BX51" s="23">
        <v>0</v>
      </c>
      <c r="BY51" s="23" t="s">
        <v>102</v>
      </c>
      <c r="BZ51" s="23" t="s">
        <v>88</v>
      </c>
      <c r="CA51" s="23" t="s">
        <v>103</v>
      </c>
      <c r="CB51" s="9"/>
      <c r="CC51" s="23" t="s">
        <v>118</v>
      </c>
      <c r="CD51" s="23" t="s">
        <v>118</v>
      </c>
      <c r="CE51" s="9"/>
      <c r="CF51" s="23" t="s">
        <v>104</v>
      </c>
      <c r="CG51" s="23" t="s">
        <v>104</v>
      </c>
      <c r="CH51" s="9"/>
      <c r="CI51" s="23" t="s">
        <v>92</v>
      </c>
      <c r="CJ51" s="23" t="s">
        <v>92</v>
      </c>
      <c r="CK51" s="23" t="s">
        <v>105</v>
      </c>
      <c r="CL51" s="23" t="s">
        <v>105</v>
      </c>
      <c r="CM51" s="23" t="s">
        <v>106</v>
      </c>
      <c r="CN51" s="23" t="s">
        <v>106</v>
      </c>
      <c r="CO51" s="23" t="s">
        <v>97</v>
      </c>
      <c r="CP51" s="23" t="s">
        <v>97</v>
      </c>
      <c r="CQ51" s="23" t="s">
        <v>107</v>
      </c>
      <c r="CR51" s="23" t="s">
        <v>107</v>
      </c>
      <c r="CS51" s="23" t="s">
        <v>96</v>
      </c>
      <c r="CT51" s="23" t="s">
        <v>96</v>
      </c>
      <c r="CU51" s="9"/>
      <c r="CV51" s="9" t="s">
        <v>108</v>
      </c>
      <c r="CW51" s="9" t="s">
        <v>108</v>
      </c>
      <c r="CX51" s="9" t="s">
        <v>108</v>
      </c>
      <c r="CY51" s="9" t="s">
        <v>108</v>
      </c>
      <c r="DA51" s="23">
        <v>1.823E-3</v>
      </c>
      <c r="DB51" s="23">
        <v>9.2899999999999996E-3</v>
      </c>
      <c r="DD51" s="27" t="s">
        <v>109</v>
      </c>
    </row>
    <row r="52" spans="1:108" x14ac:dyDescent="0.35">
      <c r="A52" s="10">
        <v>13007</v>
      </c>
      <c r="B52" s="11" t="s">
        <v>207</v>
      </c>
      <c r="C52" s="11" t="s">
        <v>81</v>
      </c>
      <c r="D52" s="11" t="s">
        <v>82</v>
      </c>
      <c r="E52" s="19" t="s">
        <v>204</v>
      </c>
      <c r="F52" s="9"/>
      <c r="G52" s="9"/>
      <c r="H52" s="24"/>
      <c r="I52" s="9"/>
      <c r="J52" s="9"/>
      <c r="K52" s="9"/>
      <c r="L52" s="23" t="s">
        <v>85</v>
      </c>
      <c r="M52" s="23" t="s">
        <v>85</v>
      </c>
      <c r="N52" s="9"/>
      <c r="O52" s="9"/>
      <c r="P52" s="23" t="s">
        <v>86</v>
      </c>
      <c r="Q52" s="23">
        <v>1.54E-2</v>
      </c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22"/>
      <c r="AI52" s="9"/>
      <c r="AJ52" s="9"/>
      <c r="AK52" s="9"/>
      <c r="AL52" s="9"/>
      <c r="AM52" s="23" t="s">
        <v>208</v>
      </c>
      <c r="AN52" s="23">
        <v>2.1700000000000001E-3</v>
      </c>
      <c r="AO52" s="9"/>
      <c r="AP52" s="9"/>
      <c r="AQ52" s="9"/>
      <c r="AR52" s="9"/>
      <c r="AS52" s="9"/>
      <c r="AT52" s="9"/>
      <c r="AU52" s="9"/>
      <c r="AV52" s="9"/>
      <c r="AW52" s="9"/>
      <c r="AX52" s="23">
        <v>7.2849999999999998E-2</v>
      </c>
      <c r="AY52" s="23">
        <v>0.16800000000000001</v>
      </c>
      <c r="AZ52" s="23" t="s">
        <v>86</v>
      </c>
      <c r="BA52" s="9"/>
      <c r="BB52" s="9"/>
      <c r="BC52" s="9"/>
      <c r="BD52" s="23">
        <v>0.72408300000000003</v>
      </c>
      <c r="BE52" s="23">
        <v>2.21</v>
      </c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DA52" s="9"/>
      <c r="DB52" s="9"/>
      <c r="DD52" s="28" t="s">
        <v>112</v>
      </c>
    </row>
    <row r="53" spans="1:108" x14ac:dyDescent="0.35">
      <c r="A53" s="10">
        <v>13008</v>
      </c>
      <c r="B53" s="11" t="s">
        <v>209</v>
      </c>
      <c r="C53" s="11" t="s">
        <v>81</v>
      </c>
      <c r="D53" s="11" t="s">
        <v>82</v>
      </c>
      <c r="E53" s="19" t="s">
        <v>210</v>
      </c>
      <c r="F53" s="9"/>
      <c r="G53" s="9"/>
      <c r="H53" s="24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22"/>
      <c r="AI53" s="9"/>
      <c r="AJ53" s="9"/>
      <c r="AK53" s="9"/>
      <c r="AL53" s="9"/>
      <c r="AM53" s="23" t="s">
        <v>208</v>
      </c>
      <c r="AN53" s="23">
        <v>1.8500000000000001E-3</v>
      </c>
      <c r="AO53" s="9"/>
      <c r="AP53" s="9"/>
      <c r="AQ53" s="9"/>
      <c r="AR53" s="9"/>
      <c r="AS53" s="9"/>
      <c r="AT53" s="9"/>
      <c r="AU53" s="9"/>
      <c r="AV53" s="9"/>
      <c r="AW53" s="9"/>
      <c r="AX53" s="23">
        <v>0.14002500000000001</v>
      </c>
      <c r="AY53" s="23">
        <v>0.89900000000000002</v>
      </c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DA53" s="9"/>
      <c r="DB53" s="9"/>
      <c r="DD53" s="28" t="s">
        <v>112</v>
      </c>
    </row>
    <row r="54" spans="1:108" x14ac:dyDescent="0.35">
      <c r="A54" s="10">
        <v>13009</v>
      </c>
      <c r="B54" s="11" t="s">
        <v>211</v>
      </c>
      <c r="C54" s="11" t="s">
        <v>81</v>
      </c>
      <c r="D54" s="11" t="s">
        <v>82</v>
      </c>
      <c r="E54" s="19" t="s">
        <v>212</v>
      </c>
      <c r="F54" s="9"/>
      <c r="G54" s="9"/>
      <c r="H54" s="24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22"/>
      <c r="AI54" s="9"/>
      <c r="AJ54" s="9"/>
      <c r="AK54" s="9"/>
      <c r="AL54" s="9"/>
      <c r="AM54" s="23">
        <v>5.0699999999999996E-4</v>
      </c>
      <c r="AN54" s="23">
        <v>7.3999999999999999E-4</v>
      </c>
      <c r="AO54" s="9"/>
      <c r="AP54" s="9"/>
      <c r="AQ54" s="9"/>
      <c r="AR54" s="9"/>
      <c r="AS54" s="9"/>
      <c r="AT54" s="9"/>
      <c r="AU54" s="9"/>
      <c r="AV54" s="9"/>
      <c r="AW54" s="9"/>
      <c r="AX54" s="23">
        <v>0.338833</v>
      </c>
      <c r="AY54" s="23">
        <v>0.89</v>
      </c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DA54" s="9"/>
      <c r="DB54" s="9"/>
      <c r="DD54" s="28" t="s">
        <v>112</v>
      </c>
    </row>
    <row r="55" spans="1:108" x14ac:dyDescent="0.35">
      <c r="A55" s="10">
        <v>13101</v>
      </c>
      <c r="B55" s="11" t="s">
        <v>213</v>
      </c>
      <c r="C55" s="11" t="s">
        <v>81</v>
      </c>
      <c r="D55" s="11" t="s">
        <v>82</v>
      </c>
      <c r="E55" s="19" t="s">
        <v>202</v>
      </c>
      <c r="F55" s="9"/>
      <c r="G55" s="9"/>
      <c r="H55" s="23">
        <v>1.05E-4</v>
      </c>
      <c r="I55" s="23">
        <v>3.79E-4</v>
      </c>
      <c r="J55" s="9"/>
      <c r="K55" s="9"/>
      <c r="L55" s="9"/>
      <c r="M55" s="9"/>
      <c r="N55" s="9"/>
      <c r="O55" s="9"/>
      <c r="P55" s="23" t="s">
        <v>86</v>
      </c>
      <c r="Q55" s="23">
        <v>1.4800000000000001E-2</v>
      </c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22"/>
      <c r="AI55" s="9"/>
      <c r="AJ55" s="9"/>
      <c r="AK55" s="9"/>
      <c r="AL55" s="9"/>
      <c r="AM55" s="23">
        <v>2.6250000000000002E-3</v>
      </c>
      <c r="AN55" s="23">
        <v>8.3000000000000001E-3</v>
      </c>
      <c r="AO55" s="9"/>
      <c r="AP55" s="23" t="s">
        <v>88</v>
      </c>
      <c r="AQ55" s="9"/>
      <c r="AR55" s="9"/>
      <c r="AS55" s="9"/>
      <c r="AT55" s="9"/>
      <c r="AU55" s="9"/>
      <c r="AV55" s="9"/>
      <c r="AW55" s="9"/>
      <c r="AX55" s="23">
        <v>7.0349999999999996E-2</v>
      </c>
      <c r="AY55" s="23">
        <v>0.14899999999999999</v>
      </c>
      <c r="AZ55" s="23">
        <v>1.0699999999999999E-2</v>
      </c>
      <c r="BA55" s="9"/>
      <c r="BB55" s="9"/>
      <c r="BC55" s="9"/>
      <c r="BD55" s="23">
        <v>0.82399999999999995</v>
      </c>
      <c r="BE55" s="23">
        <v>1.01</v>
      </c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DA55" s="9"/>
      <c r="DB55" s="9"/>
      <c r="DD55" s="28" t="s">
        <v>112</v>
      </c>
    </row>
    <row r="56" spans="1:108" x14ac:dyDescent="0.35">
      <c r="A56" s="10">
        <v>13200</v>
      </c>
      <c r="B56" s="11" t="s">
        <v>214</v>
      </c>
      <c r="C56" s="11" t="s">
        <v>81</v>
      </c>
      <c r="D56" s="11" t="s">
        <v>82</v>
      </c>
      <c r="E56" s="19" t="s">
        <v>215</v>
      </c>
      <c r="F56" s="23" t="s">
        <v>84</v>
      </c>
      <c r="G56" s="23" t="s">
        <v>84</v>
      </c>
      <c r="H56" s="23">
        <v>3.4889999999999999E-3</v>
      </c>
      <c r="I56" s="23">
        <v>2.3400000000000001E-2</v>
      </c>
      <c r="J56" s="23">
        <v>5.1050000000000002E-3</v>
      </c>
      <c r="K56" s="23">
        <v>1.83E-2</v>
      </c>
      <c r="L56" s="23" t="s">
        <v>85</v>
      </c>
      <c r="M56" s="23" t="s">
        <v>85</v>
      </c>
      <c r="N56" s="23">
        <v>0</v>
      </c>
      <c r="O56" s="9"/>
      <c r="P56" s="23" t="s">
        <v>86</v>
      </c>
      <c r="Q56" s="23">
        <v>2.41E-2</v>
      </c>
      <c r="R56" s="23" t="s">
        <v>87</v>
      </c>
      <c r="S56" s="23">
        <v>0.33939999999999998</v>
      </c>
      <c r="T56" s="23">
        <v>0.91900000000000004</v>
      </c>
      <c r="U56" s="23">
        <v>3.1480000000000002E-3</v>
      </c>
      <c r="V56" s="23">
        <v>1.9099999999999999E-2</v>
      </c>
      <c r="W56" s="23" t="s">
        <v>101</v>
      </c>
      <c r="X56" s="23" t="s">
        <v>101</v>
      </c>
      <c r="Y56" s="9">
        <v>2.9500000000000001E-4</v>
      </c>
      <c r="Z56" s="9" t="s">
        <v>89</v>
      </c>
      <c r="AA56" s="9" t="s">
        <v>90</v>
      </c>
      <c r="AB56" s="9" t="s">
        <v>91</v>
      </c>
      <c r="AC56" s="23">
        <f>Y56</f>
        <v>2.9500000000000001E-4</v>
      </c>
      <c r="AD56" s="23">
        <v>0</v>
      </c>
      <c r="AE56" s="23" t="s">
        <v>92</v>
      </c>
      <c r="AF56" s="23" t="s">
        <v>93</v>
      </c>
      <c r="AG56" s="23" t="s">
        <v>94</v>
      </c>
      <c r="AH56" s="23">
        <v>3.9065999999999997E-2</v>
      </c>
      <c r="AI56" s="23" t="s">
        <v>95</v>
      </c>
      <c r="AJ56" s="23">
        <v>4.8999999999999998E-4</v>
      </c>
      <c r="AK56" s="23">
        <v>0</v>
      </c>
      <c r="AL56" s="23">
        <v>0</v>
      </c>
      <c r="AM56" s="23">
        <v>2.5119999999999999E-3</v>
      </c>
      <c r="AN56" s="23">
        <v>8.3999999999999995E-3</v>
      </c>
      <c r="AO56" s="9"/>
      <c r="AP56" s="23" t="s">
        <v>88</v>
      </c>
      <c r="AQ56" s="9"/>
      <c r="AR56" s="23" t="s">
        <v>111</v>
      </c>
      <c r="AS56" s="9"/>
      <c r="AT56" s="23">
        <v>6.2500000000000001E-4</v>
      </c>
      <c r="AU56" s="23">
        <v>7.4999999999999997E-3</v>
      </c>
      <c r="AV56" s="23">
        <v>4.2299999999999998E-4</v>
      </c>
      <c r="AW56" s="23">
        <v>2.4499999999999999E-3</v>
      </c>
      <c r="AX56" s="23">
        <v>6.3049999999999995E-2</v>
      </c>
      <c r="AY56" s="23">
        <v>0.158</v>
      </c>
      <c r="AZ56" s="23">
        <v>1.2200000000000001E-2</v>
      </c>
      <c r="BA56" s="9"/>
      <c r="BB56" s="23">
        <v>8.0730000000000003E-3</v>
      </c>
      <c r="BC56" s="23">
        <v>3.5900000000000001E-2</v>
      </c>
      <c r="BD56" s="23">
        <v>0.78316699999999995</v>
      </c>
      <c r="BE56" s="23">
        <v>1.28</v>
      </c>
      <c r="BF56" s="23">
        <v>1.8494E-2</v>
      </c>
      <c r="BG56" s="23">
        <v>6.1199999999999997E-2</v>
      </c>
      <c r="BH56" s="23">
        <v>7.0899999999999999E-4</v>
      </c>
      <c r="BI56" s="23">
        <v>1.3100000000000001E-4</v>
      </c>
      <c r="BJ56" s="23" t="s">
        <v>98</v>
      </c>
      <c r="BK56" s="23" t="s">
        <v>98</v>
      </c>
      <c r="BL56" s="25">
        <v>2.2800000000000001E-4</v>
      </c>
      <c r="BM56" s="23">
        <v>8.7000000000000001E-4</v>
      </c>
      <c r="BN56" s="9"/>
      <c r="BO56" s="23">
        <v>1.6199999999999999E-3</v>
      </c>
      <c r="BP56" s="23">
        <v>1.1299999999999999E-3</v>
      </c>
      <c r="BQ56" s="23">
        <v>1.01E-3</v>
      </c>
      <c r="BR56" s="23">
        <v>3.9800000000000002E-4</v>
      </c>
      <c r="BS56" s="23">
        <v>2.98E-3</v>
      </c>
      <c r="BT56" s="23" t="s">
        <v>99</v>
      </c>
      <c r="BU56" s="23" t="s">
        <v>100</v>
      </c>
      <c r="BV56" s="23" t="s">
        <v>101</v>
      </c>
      <c r="BW56" s="23" t="s">
        <v>101</v>
      </c>
      <c r="BX56" s="23">
        <v>0</v>
      </c>
      <c r="BY56" s="23" t="s">
        <v>102</v>
      </c>
      <c r="BZ56" s="23" t="s">
        <v>88</v>
      </c>
      <c r="CA56" s="23" t="s">
        <v>103</v>
      </c>
      <c r="CB56" s="9"/>
      <c r="CC56" s="23" t="s">
        <v>118</v>
      </c>
      <c r="CD56" s="23" t="s">
        <v>118</v>
      </c>
      <c r="CE56" s="9"/>
      <c r="CF56" s="23" t="s">
        <v>104</v>
      </c>
      <c r="CG56" s="23" t="s">
        <v>104</v>
      </c>
      <c r="CH56" s="9"/>
      <c r="CI56" s="23" t="s">
        <v>92</v>
      </c>
      <c r="CJ56" s="23" t="s">
        <v>92</v>
      </c>
      <c r="CK56" s="23" t="s">
        <v>105</v>
      </c>
      <c r="CL56" s="23" t="s">
        <v>105</v>
      </c>
      <c r="CM56" s="23" t="s">
        <v>106</v>
      </c>
      <c r="CN56" s="23" t="s">
        <v>106</v>
      </c>
      <c r="CO56" s="23" t="s">
        <v>97</v>
      </c>
      <c r="CP56" s="23" t="s">
        <v>97</v>
      </c>
      <c r="CQ56" s="23" t="s">
        <v>107</v>
      </c>
      <c r="CR56" s="23" t="s">
        <v>107</v>
      </c>
      <c r="CS56" s="23" t="s">
        <v>96</v>
      </c>
      <c r="CT56" s="23" t="s">
        <v>96</v>
      </c>
      <c r="CU56" s="9"/>
      <c r="CV56" s="9" t="s">
        <v>108</v>
      </c>
      <c r="CW56" s="9" t="s">
        <v>108</v>
      </c>
      <c r="CX56" s="9" t="s">
        <v>108</v>
      </c>
      <c r="CY56" s="9" t="s">
        <v>108</v>
      </c>
      <c r="DA56" s="23">
        <v>1.116E-3</v>
      </c>
      <c r="DB56" s="23">
        <v>3.2599999999999999E-3</v>
      </c>
      <c r="DD56" s="27" t="s">
        <v>109</v>
      </c>
    </row>
    <row r="57" spans="1:108" x14ac:dyDescent="0.35">
      <c r="A57" s="10">
        <v>13231</v>
      </c>
      <c r="B57" s="11" t="s">
        <v>216</v>
      </c>
      <c r="C57" s="11" t="s">
        <v>81</v>
      </c>
      <c r="D57" s="11" t="s">
        <v>82</v>
      </c>
      <c r="E57" s="19" t="s">
        <v>217</v>
      </c>
      <c r="F57" s="9"/>
      <c r="G57" s="9"/>
      <c r="H57" s="24"/>
      <c r="I57" s="9"/>
      <c r="J57" s="9"/>
      <c r="K57" s="9"/>
      <c r="L57" s="9"/>
      <c r="M57" s="9"/>
      <c r="N57" s="9"/>
      <c r="O57" s="9"/>
      <c r="P57" s="23">
        <v>7.0000000000000001E-3</v>
      </c>
      <c r="Q57" s="23">
        <v>1.7999999999999999E-2</v>
      </c>
      <c r="R57" s="23" t="s">
        <v>218</v>
      </c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23" t="s">
        <v>219</v>
      </c>
      <c r="AG57" s="23" t="s">
        <v>220</v>
      </c>
      <c r="AH57" s="22"/>
      <c r="AI57" s="9"/>
      <c r="AJ57" s="9"/>
      <c r="AK57" s="9"/>
      <c r="AL57" s="9"/>
      <c r="AM57" s="23">
        <v>5.5199999999999997E-4</v>
      </c>
      <c r="AN57" s="23">
        <v>1.0499999999999999E-3</v>
      </c>
      <c r="AO57" s="9"/>
      <c r="AP57" s="9"/>
      <c r="AQ57" s="9"/>
      <c r="AR57" s="9"/>
      <c r="AS57" s="9"/>
      <c r="AT57" s="9"/>
      <c r="AU57" s="9"/>
      <c r="AV57" s="9"/>
      <c r="AW57" s="9"/>
      <c r="AX57" s="23">
        <v>0.58316699999999999</v>
      </c>
      <c r="AY57" s="23">
        <v>1.429</v>
      </c>
      <c r="AZ57" s="9"/>
      <c r="BA57" s="9"/>
      <c r="BB57" s="9"/>
      <c r="BC57" s="9"/>
      <c r="BD57" s="23">
        <v>1.800333</v>
      </c>
      <c r="BE57" s="23">
        <v>7.2</v>
      </c>
      <c r="BF57" s="9"/>
      <c r="BG57" s="9"/>
      <c r="BH57" s="9"/>
      <c r="BI57" s="9"/>
      <c r="BJ57" s="9"/>
      <c r="BK57" s="9"/>
      <c r="BL57" s="23" t="s">
        <v>101</v>
      </c>
      <c r="BM57" s="23" t="s">
        <v>101</v>
      </c>
      <c r="BN57" s="9"/>
      <c r="BO57" s="23" t="s">
        <v>101</v>
      </c>
      <c r="BP57" s="23" t="s">
        <v>101</v>
      </c>
      <c r="BQ57" s="23" t="s">
        <v>101</v>
      </c>
      <c r="BR57" s="9"/>
      <c r="BS57" s="9"/>
      <c r="BT57" s="23" t="s">
        <v>221</v>
      </c>
      <c r="BU57" s="23" t="s">
        <v>222</v>
      </c>
      <c r="BV57" s="9"/>
      <c r="BW57" s="9"/>
      <c r="BX57" s="9"/>
      <c r="BY57" s="23">
        <v>0.74</v>
      </c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DA57" s="9"/>
      <c r="DB57" s="9"/>
      <c r="DD57" s="28" t="s">
        <v>112</v>
      </c>
    </row>
    <row r="58" spans="1:108" x14ac:dyDescent="0.35">
      <c r="A58" s="10">
        <v>13233</v>
      </c>
      <c r="B58" s="11" t="s">
        <v>223</v>
      </c>
      <c r="C58" s="11" t="s">
        <v>81</v>
      </c>
      <c r="D58" s="11" t="s">
        <v>82</v>
      </c>
      <c r="E58" s="19" t="s">
        <v>224</v>
      </c>
      <c r="F58" s="9"/>
      <c r="G58" s="9"/>
      <c r="H58" s="23">
        <v>3.8299999999999999E-4</v>
      </c>
      <c r="I58" s="23">
        <v>6.4999999999999997E-4</v>
      </c>
      <c r="J58" s="9"/>
      <c r="K58" s="9"/>
      <c r="L58" s="9"/>
      <c r="M58" s="9"/>
      <c r="N58" s="9"/>
      <c r="O58" s="9"/>
      <c r="P58" s="23">
        <v>8.5000000000000006E-3</v>
      </c>
      <c r="Q58" s="23">
        <v>3.1E-2</v>
      </c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22"/>
      <c r="AI58" s="9"/>
      <c r="AJ58" s="9"/>
      <c r="AK58" s="9"/>
      <c r="AL58" s="9"/>
      <c r="AM58" s="23">
        <v>2.22E-4</v>
      </c>
      <c r="AN58" s="23">
        <v>9.1E-4</v>
      </c>
      <c r="AO58" s="9"/>
      <c r="AP58" s="23" t="s">
        <v>147</v>
      </c>
      <c r="AQ58" s="9"/>
      <c r="AR58" s="9"/>
      <c r="AS58" s="9"/>
      <c r="AT58" s="9"/>
      <c r="AU58" s="9"/>
      <c r="AV58" s="9"/>
      <c r="AW58" s="9"/>
      <c r="AX58" s="23">
        <v>0.51766699999999999</v>
      </c>
      <c r="AY58" s="23">
        <v>1.3109999999999999</v>
      </c>
      <c r="AZ58" s="25">
        <v>7.1999999999999995E-2</v>
      </c>
      <c r="BA58" s="9"/>
      <c r="BB58" s="9"/>
      <c r="BC58" s="9"/>
      <c r="BD58" s="23">
        <v>2.4231669999999998</v>
      </c>
      <c r="BE58" s="23">
        <v>5.0380000000000003</v>
      </c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DA58" s="9"/>
      <c r="DB58" s="9"/>
      <c r="DD58" s="27" t="s">
        <v>109</v>
      </c>
    </row>
    <row r="59" spans="1:108" x14ac:dyDescent="0.35">
      <c r="A59" s="10">
        <v>13300</v>
      </c>
      <c r="B59" s="11" t="s">
        <v>225</v>
      </c>
      <c r="C59" s="11" t="s">
        <v>81</v>
      </c>
      <c r="D59" s="11" t="s">
        <v>82</v>
      </c>
      <c r="E59" s="19" t="s">
        <v>226</v>
      </c>
      <c r="F59" s="9"/>
      <c r="G59" s="9"/>
      <c r="H59" s="24"/>
      <c r="I59" s="9"/>
      <c r="J59" s="9"/>
      <c r="K59" s="9"/>
      <c r="L59" s="9"/>
      <c r="M59" s="9"/>
      <c r="N59" s="9"/>
      <c r="O59" s="9"/>
      <c r="P59" s="23">
        <v>1.1583E-2</v>
      </c>
      <c r="Q59" s="23">
        <v>3.2000000000000001E-2</v>
      </c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22"/>
      <c r="AI59" s="9"/>
      <c r="AJ59" s="9"/>
      <c r="AK59" s="9"/>
      <c r="AL59" s="9"/>
      <c r="AM59" s="23">
        <v>1.108E-3</v>
      </c>
      <c r="AN59" s="23">
        <v>4.9699999999999996E-3</v>
      </c>
      <c r="AO59" s="9"/>
      <c r="AP59" s="23" t="s">
        <v>147</v>
      </c>
      <c r="AQ59" s="9"/>
      <c r="AR59" s="9"/>
      <c r="AS59" s="9"/>
      <c r="AT59" s="9"/>
      <c r="AU59" s="9"/>
      <c r="AV59" s="9"/>
      <c r="AW59" s="9"/>
      <c r="AX59" s="23">
        <v>0.86883299999999997</v>
      </c>
      <c r="AY59" s="23">
        <v>1.423</v>
      </c>
      <c r="AZ59" s="23">
        <v>2.1999999999999999E-2</v>
      </c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DA59" s="9"/>
      <c r="DB59" s="9"/>
      <c r="DD59" s="28" t="s">
        <v>112</v>
      </c>
    </row>
    <row r="60" spans="1:108" x14ac:dyDescent="0.35">
      <c r="A60" s="10">
        <v>13311</v>
      </c>
      <c r="B60" s="11" t="s">
        <v>227</v>
      </c>
      <c r="C60" s="11" t="s">
        <v>81</v>
      </c>
      <c r="D60" s="11" t="s">
        <v>82</v>
      </c>
      <c r="E60" s="19" t="s">
        <v>228</v>
      </c>
      <c r="F60" s="9"/>
      <c r="G60" s="9"/>
      <c r="H60" s="24"/>
      <c r="I60" s="9"/>
      <c r="J60" s="9"/>
      <c r="K60" s="9"/>
      <c r="L60" s="9"/>
      <c r="M60" s="9"/>
      <c r="N60" s="9"/>
      <c r="O60" s="9"/>
      <c r="P60" s="23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22"/>
      <c r="AI60" s="9"/>
      <c r="AJ60" s="9"/>
      <c r="AK60" s="9"/>
      <c r="AL60" s="9"/>
      <c r="AM60" s="23">
        <v>4.3600000000000003E-4</v>
      </c>
      <c r="AN60" s="23">
        <v>1E-3</v>
      </c>
      <c r="AO60" s="9"/>
      <c r="AP60" s="9"/>
      <c r="AQ60" s="9"/>
      <c r="AR60" s="9"/>
      <c r="AS60" s="9"/>
      <c r="AT60" s="9"/>
      <c r="AU60" s="9"/>
      <c r="AV60" s="9"/>
      <c r="AW60" s="9"/>
      <c r="AX60" s="23">
        <v>0.44066699999999998</v>
      </c>
      <c r="AY60" s="23">
        <v>1.1479999999999999</v>
      </c>
      <c r="AZ60" s="9"/>
      <c r="BA60" s="9"/>
      <c r="BB60" s="9"/>
      <c r="BC60" s="9"/>
      <c r="BD60" s="23">
        <v>1.5145</v>
      </c>
      <c r="BE60" s="23">
        <v>4.66</v>
      </c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DA60" s="9"/>
      <c r="DB60" s="9"/>
      <c r="DD60" s="28" t="s">
        <v>112</v>
      </c>
    </row>
    <row r="61" spans="1:108" x14ac:dyDescent="0.35">
      <c r="A61" s="10">
        <v>13400</v>
      </c>
      <c r="B61" s="11" t="s">
        <v>229</v>
      </c>
      <c r="C61" s="11" t="s">
        <v>81</v>
      </c>
      <c r="D61" s="11" t="s">
        <v>82</v>
      </c>
      <c r="E61" s="19" t="s">
        <v>230</v>
      </c>
      <c r="F61" s="9"/>
      <c r="G61" s="9"/>
      <c r="H61" s="24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22"/>
      <c r="AI61" s="9"/>
      <c r="AJ61" s="9"/>
      <c r="AK61" s="9"/>
      <c r="AL61" s="9"/>
      <c r="AM61" s="23">
        <v>5.31E-4</v>
      </c>
      <c r="AN61" s="23">
        <v>1.09E-3</v>
      </c>
      <c r="AO61" s="9"/>
      <c r="AP61" s="9"/>
      <c r="AQ61" s="9"/>
      <c r="AR61" s="9"/>
      <c r="AS61" s="9"/>
      <c r="AT61" s="9"/>
      <c r="AU61" s="9"/>
      <c r="AV61" s="9"/>
      <c r="AW61" s="9"/>
      <c r="AX61" s="23">
        <v>0.49416700000000002</v>
      </c>
      <c r="AY61" s="23">
        <v>0.89400000000000002</v>
      </c>
      <c r="AZ61" s="9"/>
      <c r="BA61" s="9"/>
      <c r="BB61" s="9"/>
      <c r="BC61" s="9"/>
      <c r="BD61" s="23">
        <v>1.40825</v>
      </c>
      <c r="BE61" s="23">
        <v>7.9560000000000004</v>
      </c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DA61" s="9"/>
      <c r="DB61" s="9"/>
      <c r="DD61" s="28" t="s">
        <v>112</v>
      </c>
    </row>
    <row r="62" spans="1:108" x14ac:dyDescent="0.35">
      <c r="A62" s="10">
        <v>13504</v>
      </c>
      <c r="B62" s="11" t="s">
        <v>231</v>
      </c>
      <c r="C62" s="11" t="s">
        <v>81</v>
      </c>
      <c r="D62" s="11" t="s">
        <v>82</v>
      </c>
      <c r="E62" s="19" t="s">
        <v>232</v>
      </c>
      <c r="F62" s="9"/>
      <c r="G62" s="9"/>
      <c r="H62" s="24"/>
      <c r="I62" s="9"/>
      <c r="J62" s="9"/>
      <c r="K62" s="9"/>
      <c r="L62" s="9"/>
      <c r="M62" s="9"/>
      <c r="N62" s="9"/>
      <c r="O62" s="9"/>
      <c r="P62" s="23" t="s">
        <v>158</v>
      </c>
      <c r="Q62" s="23" t="s">
        <v>158</v>
      </c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22"/>
      <c r="AI62" s="9"/>
      <c r="AJ62" s="9"/>
      <c r="AK62" s="9"/>
      <c r="AL62" s="9"/>
      <c r="AM62" s="9"/>
      <c r="AN62" s="9"/>
      <c r="AO62" s="9"/>
      <c r="AP62" s="23" t="s">
        <v>147</v>
      </c>
      <c r="AQ62" s="9"/>
      <c r="AR62" s="9"/>
      <c r="AS62" s="9"/>
      <c r="AT62" s="9"/>
      <c r="AU62" s="9"/>
      <c r="AV62" s="9"/>
      <c r="AW62" s="9"/>
      <c r="AX62" s="23">
        <v>0.41499999999999998</v>
      </c>
      <c r="AY62" s="23">
        <v>0.71399999999999997</v>
      </c>
      <c r="AZ62" s="23">
        <v>4.3999999999999997E-2</v>
      </c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DA62" s="9"/>
      <c r="DB62" s="9"/>
      <c r="DD62" s="28" t="s">
        <v>112</v>
      </c>
    </row>
    <row r="63" spans="1:108" x14ac:dyDescent="0.35">
      <c r="A63" s="10">
        <v>13505</v>
      </c>
      <c r="B63" s="11" t="s">
        <v>233</v>
      </c>
      <c r="C63" s="11" t="s">
        <v>81</v>
      </c>
      <c r="D63" s="11" t="s">
        <v>82</v>
      </c>
      <c r="E63" s="19" t="s">
        <v>234</v>
      </c>
      <c r="F63" s="9"/>
      <c r="G63" s="9"/>
      <c r="H63" s="23" t="s">
        <v>101</v>
      </c>
      <c r="I63" s="23" t="s">
        <v>101</v>
      </c>
      <c r="J63" s="9"/>
      <c r="K63" s="9"/>
      <c r="L63" s="9"/>
      <c r="M63" s="9"/>
      <c r="N63" s="9"/>
      <c r="O63" s="9"/>
      <c r="P63" s="23" t="s">
        <v>158</v>
      </c>
      <c r="Q63" s="23">
        <v>0.01</v>
      </c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22"/>
      <c r="AI63" s="9"/>
      <c r="AJ63" s="9"/>
      <c r="AK63" s="9"/>
      <c r="AL63" s="9"/>
      <c r="AM63" s="9"/>
      <c r="AN63" s="9"/>
      <c r="AO63" s="9"/>
      <c r="AP63" s="23" t="s">
        <v>147</v>
      </c>
      <c r="AQ63" s="9"/>
      <c r="AR63" s="9"/>
      <c r="AS63" s="9"/>
      <c r="AT63" s="9"/>
      <c r="AU63" s="9"/>
      <c r="AV63" s="9"/>
      <c r="AW63" s="9"/>
      <c r="AX63" s="23">
        <v>0.2666</v>
      </c>
      <c r="AY63" s="23">
        <v>0.47899999999999998</v>
      </c>
      <c r="AZ63" s="29">
        <v>0.26400000000000001</v>
      </c>
      <c r="BA63" s="9"/>
      <c r="BB63" s="9"/>
      <c r="BC63" s="9"/>
      <c r="BD63" s="23">
        <v>1.0502</v>
      </c>
      <c r="BE63" s="23">
        <v>1.7150000000000001</v>
      </c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DA63" s="9"/>
      <c r="DB63" s="9"/>
      <c r="DD63" s="27" t="s">
        <v>109</v>
      </c>
    </row>
    <row r="64" spans="1:108" x14ac:dyDescent="0.35">
      <c r="A64" s="10">
        <v>14001</v>
      </c>
      <c r="B64" s="11" t="s">
        <v>235</v>
      </c>
      <c r="C64" s="11" t="s">
        <v>81</v>
      </c>
      <c r="D64" s="11" t="s">
        <v>82</v>
      </c>
      <c r="E64" s="19" t="s">
        <v>236</v>
      </c>
      <c r="F64" s="23" t="s">
        <v>84</v>
      </c>
      <c r="G64" s="23">
        <v>9.19E-4</v>
      </c>
      <c r="H64" s="23">
        <v>1.505E-3</v>
      </c>
      <c r="I64" s="23">
        <v>6.2700000000000004E-3</v>
      </c>
      <c r="J64" s="23" t="s">
        <v>237</v>
      </c>
      <c r="K64" s="23">
        <v>1.5399999999999999E-3</v>
      </c>
      <c r="L64" s="23" t="s">
        <v>85</v>
      </c>
      <c r="M64" s="23" t="s">
        <v>85</v>
      </c>
      <c r="N64" s="23">
        <v>0</v>
      </c>
      <c r="O64" s="9"/>
      <c r="P64" s="23" t="s">
        <v>86</v>
      </c>
      <c r="Q64" s="23">
        <v>1.3299999999999999E-2</v>
      </c>
      <c r="R64" s="23" t="s">
        <v>87</v>
      </c>
      <c r="S64" s="25">
        <v>0.48013299999999998</v>
      </c>
      <c r="T64" s="25">
        <v>2.59</v>
      </c>
      <c r="U64" s="23">
        <v>1.882E-3</v>
      </c>
      <c r="V64" s="23">
        <v>3.7000000000000002E-3</v>
      </c>
      <c r="W64" s="23">
        <v>2.5300000000000002E-4</v>
      </c>
      <c r="X64" s="23">
        <v>4.75E-4</v>
      </c>
      <c r="Y64" s="9" t="s">
        <v>88</v>
      </c>
      <c r="Z64" s="9" t="s">
        <v>89</v>
      </c>
      <c r="AA64" s="9" t="s">
        <v>90</v>
      </c>
      <c r="AB64" s="9" t="s">
        <v>91</v>
      </c>
      <c r="AC64" s="23">
        <v>0</v>
      </c>
      <c r="AD64" s="23">
        <v>1.8E-5</v>
      </c>
      <c r="AE64" s="23">
        <v>2.2800000000000001E-4</v>
      </c>
      <c r="AF64" s="23" t="s">
        <v>93</v>
      </c>
      <c r="AG64" s="23" t="s">
        <v>94</v>
      </c>
      <c r="AH64" s="23">
        <v>3.3734E-2</v>
      </c>
      <c r="AI64" s="23" t="s">
        <v>95</v>
      </c>
      <c r="AJ64" s="23">
        <v>4.2900000000000002E-4</v>
      </c>
      <c r="AK64" s="23">
        <v>0</v>
      </c>
      <c r="AL64" s="23">
        <v>0</v>
      </c>
      <c r="AM64" s="23">
        <v>2.9589999999999998E-3</v>
      </c>
      <c r="AN64" s="23">
        <v>2.76E-2</v>
      </c>
      <c r="AO64" s="9"/>
      <c r="AP64" s="23">
        <v>2.8700000000000002E-3</v>
      </c>
      <c r="AQ64" s="9"/>
      <c r="AR64" s="23" t="s">
        <v>111</v>
      </c>
      <c r="AS64" s="9"/>
      <c r="AT64" s="23">
        <v>0</v>
      </c>
      <c r="AU64" s="23">
        <v>0</v>
      </c>
      <c r="AV64" s="23" t="s">
        <v>96</v>
      </c>
      <c r="AW64" s="23" t="s">
        <v>96</v>
      </c>
      <c r="AX64" s="23">
        <v>6.0632999999999999E-2</v>
      </c>
      <c r="AY64" s="23">
        <v>0.128</v>
      </c>
      <c r="AZ64" s="23" t="s">
        <v>86</v>
      </c>
      <c r="BA64" s="9"/>
      <c r="BB64" s="23">
        <v>2.0254999999999999E-2</v>
      </c>
      <c r="BC64" s="23">
        <v>0.16200000000000001</v>
      </c>
      <c r="BD64" s="23">
        <v>0.54083300000000001</v>
      </c>
      <c r="BE64" s="23">
        <v>0.99299999999999999</v>
      </c>
      <c r="BF64" s="23">
        <v>5.6769999999999998E-3</v>
      </c>
      <c r="BG64" s="23">
        <v>3.7199999999999997E-2</v>
      </c>
      <c r="BH64" s="23">
        <v>7.8600000000000002E-4</v>
      </c>
      <c r="BI64" s="23" t="s">
        <v>97</v>
      </c>
      <c r="BJ64" s="23" t="s">
        <v>98</v>
      </c>
      <c r="BK64" s="23" t="s">
        <v>98</v>
      </c>
      <c r="BL64" s="25">
        <v>3.7399999999999998E-4</v>
      </c>
      <c r="BM64" s="23">
        <v>2.2000000000000001E-3</v>
      </c>
      <c r="BN64" s="9"/>
      <c r="BO64" s="23">
        <v>6.8999999999999999E-3</v>
      </c>
      <c r="BP64" s="23">
        <v>2.5699999999999998E-3</v>
      </c>
      <c r="BQ64" s="23">
        <v>2.0500000000000002E-3</v>
      </c>
      <c r="BR64" s="23">
        <v>5.1800000000000001E-4</v>
      </c>
      <c r="BS64" s="23">
        <v>3.98E-3</v>
      </c>
      <c r="BT64" s="23" t="s">
        <v>99</v>
      </c>
      <c r="BU64" s="23" t="s">
        <v>100</v>
      </c>
      <c r="BV64" s="23" t="s">
        <v>101</v>
      </c>
      <c r="BW64" s="23" t="s">
        <v>101</v>
      </c>
      <c r="BX64" s="23">
        <v>0</v>
      </c>
      <c r="BY64" s="23" t="s">
        <v>102</v>
      </c>
      <c r="BZ64" s="23" t="s">
        <v>88</v>
      </c>
      <c r="CA64" s="23" t="s">
        <v>103</v>
      </c>
      <c r="CB64" s="9"/>
      <c r="CC64" s="25">
        <v>1.4989999999999999E-3</v>
      </c>
      <c r="CD64" s="23">
        <v>9.2700000000000005E-3</v>
      </c>
      <c r="CE64" s="23">
        <v>1.2310140000000001</v>
      </c>
      <c r="CF64" s="23" t="s">
        <v>104</v>
      </c>
      <c r="CG64" s="23" t="s">
        <v>104</v>
      </c>
      <c r="CH64" s="9"/>
      <c r="CI64" s="23" t="s">
        <v>92</v>
      </c>
      <c r="CJ64" s="23" t="s">
        <v>92</v>
      </c>
      <c r="CK64" s="23" t="s">
        <v>105</v>
      </c>
      <c r="CL64" s="23" t="s">
        <v>105</v>
      </c>
      <c r="CM64" s="23" t="s">
        <v>106</v>
      </c>
      <c r="CN64" s="23" t="s">
        <v>106</v>
      </c>
      <c r="CO64" s="23" t="s">
        <v>97</v>
      </c>
      <c r="CP64" s="23" t="s">
        <v>97</v>
      </c>
      <c r="CQ64" s="23" t="s">
        <v>107</v>
      </c>
      <c r="CR64" s="23" t="s">
        <v>107</v>
      </c>
      <c r="CS64" s="23" t="s">
        <v>96</v>
      </c>
      <c r="CT64" s="23" t="s">
        <v>96</v>
      </c>
      <c r="CU64" s="9"/>
      <c r="CV64" s="9" t="s">
        <v>108</v>
      </c>
      <c r="CW64" s="9" t="s">
        <v>108</v>
      </c>
      <c r="CX64" s="9" t="s">
        <v>108</v>
      </c>
      <c r="CY64" s="9" t="s">
        <v>108</v>
      </c>
      <c r="DA64" s="23" t="s">
        <v>238</v>
      </c>
      <c r="DB64" s="23">
        <v>2.0999999999999999E-3</v>
      </c>
      <c r="DD64" s="27" t="s">
        <v>109</v>
      </c>
    </row>
    <row r="65" spans="1:108" x14ac:dyDescent="0.35">
      <c r="A65" s="10">
        <v>14002</v>
      </c>
      <c r="B65" s="11" t="s">
        <v>239</v>
      </c>
      <c r="C65" s="11" t="s">
        <v>81</v>
      </c>
      <c r="D65" s="11" t="s">
        <v>82</v>
      </c>
      <c r="E65" s="19" t="s">
        <v>240</v>
      </c>
      <c r="F65" s="23" t="s">
        <v>84</v>
      </c>
      <c r="G65" s="23" t="s">
        <v>84</v>
      </c>
      <c r="H65" s="23">
        <v>2.9099999999999998E-3</v>
      </c>
      <c r="I65" s="23">
        <v>2.2200000000000001E-2</v>
      </c>
      <c r="J65" s="23" t="s">
        <v>237</v>
      </c>
      <c r="K65" s="23">
        <v>1.81E-3</v>
      </c>
      <c r="L65" s="23" t="s">
        <v>85</v>
      </c>
      <c r="M65" s="23" t="s">
        <v>85</v>
      </c>
      <c r="N65" s="23">
        <v>0</v>
      </c>
      <c r="O65" s="9"/>
      <c r="P65" s="23" t="s">
        <v>86</v>
      </c>
      <c r="Q65" s="23">
        <v>2.86E-2</v>
      </c>
      <c r="R65" s="23" t="s">
        <v>87</v>
      </c>
      <c r="S65" s="23">
        <v>0.103867</v>
      </c>
      <c r="T65" s="23">
        <v>0.39600000000000002</v>
      </c>
      <c r="U65" s="23" t="s">
        <v>88</v>
      </c>
      <c r="V65" s="23" t="s">
        <v>88</v>
      </c>
      <c r="W65" s="23">
        <v>2.5599999999999999E-4</v>
      </c>
      <c r="X65" s="23">
        <v>4.75E-4</v>
      </c>
      <c r="Y65" s="9" t="s">
        <v>88</v>
      </c>
      <c r="Z65" s="9" t="s">
        <v>89</v>
      </c>
      <c r="AA65" s="9" t="s">
        <v>90</v>
      </c>
      <c r="AB65" s="9" t="s">
        <v>91</v>
      </c>
      <c r="AC65" s="23">
        <v>0</v>
      </c>
      <c r="AD65" s="23">
        <v>1.34E-4</v>
      </c>
      <c r="AE65" s="23">
        <v>3.1799999999999998E-4</v>
      </c>
      <c r="AF65" s="23" t="s">
        <v>93</v>
      </c>
      <c r="AG65" s="23" t="s">
        <v>94</v>
      </c>
      <c r="AH65" s="23">
        <v>4.1126000000000003E-2</v>
      </c>
      <c r="AI65" s="23" t="s">
        <v>95</v>
      </c>
      <c r="AJ65" s="23">
        <v>1E-3</v>
      </c>
      <c r="AK65" s="23">
        <v>0</v>
      </c>
      <c r="AL65" s="23">
        <v>0</v>
      </c>
      <c r="AM65" s="23">
        <v>1.3799999999999999E-3</v>
      </c>
      <c r="AN65" s="23">
        <v>4.5500000000000002E-3</v>
      </c>
      <c r="AO65" s="24"/>
      <c r="AP65" s="23">
        <v>2.82E-3</v>
      </c>
      <c r="AQ65" s="9"/>
      <c r="AR65" s="23" t="s">
        <v>111</v>
      </c>
      <c r="AS65" s="9"/>
      <c r="AT65" s="23">
        <v>4.57E-4</v>
      </c>
      <c r="AU65" s="23">
        <v>3.5500000000000002E-3</v>
      </c>
      <c r="AV65" s="23" t="s">
        <v>96</v>
      </c>
      <c r="AW65" s="23" t="s">
        <v>96</v>
      </c>
      <c r="AX65" s="23">
        <v>7.8283000000000005E-2</v>
      </c>
      <c r="AY65" s="23">
        <v>0.38900000000000001</v>
      </c>
      <c r="AZ65" s="23" t="s">
        <v>86</v>
      </c>
      <c r="BA65" s="9"/>
      <c r="BB65" s="23">
        <v>9.7429999999999999E-3</v>
      </c>
      <c r="BC65" s="23">
        <v>3.6499999999999998E-2</v>
      </c>
      <c r="BD65" s="23">
        <v>0.39991700000000002</v>
      </c>
      <c r="BE65" s="23">
        <v>0.61199999999999999</v>
      </c>
      <c r="BF65" s="23">
        <v>8.038E-3</v>
      </c>
      <c r="BG65" s="23">
        <v>4.36E-2</v>
      </c>
      <c r="BH65" s="23">
        <v>3.6200000000000002E-4</v>
      </c>
      <c r="BI65" s="23">
        <v>1.2999999999999999E-4</v>
      </c>
      <c r="BJ65" s="23" t="s">
        <v>98</v>
      </c>
      <c r="BK65" s="23" t="s">
        <v>98</v>
      </c>
      <c r="BL65" s="23">
        <v>1.63E-4</v>
      </c>
      <c r="BM65" s="23">
        <v>2.7500000000000002E-4</v>
      </c>
      <c r="BN65" s="9"/>
      <c r="BO65" s="23">
        <v>7.5599999999999999E-3</v>
      </c>
      <c r="BP65" s="23">
        <v>2.47E-3</v>
      </c>
      <c r="BQ65" s="23">
        <v>2.9E-4</v>
      </c>
      <c r="BR65" s="23">
        <v>3.8299999999999999E-4</v>
      </c>
      <c r="BS65" s="23">
        <v>2.2699999999999999E-3</v>
      </c>
      <c r="BT65" s="23" t="s">
        <v>99</v>
      </c>
      <c r="BU65" s="23" t="s">
        <v>100</v>
      </c>
      <c r="BV65" s="23" t="s">
        <v>101</v>
      </c>
      <c r="BW65" s="23" t="s">
        <v>101</v>
      </c>
      <c r="BX65" s="23">
        <v>0</v>
      </c>
      <c r="BY65" s="23" t="s">
        <v>102</v>
      </c>
      <c r="BZ65" s="23" t="s">
        <v>88</v>
      </c>
      <c r="CA65" s="23" t="s">
        <v>103</v>
      </c>
      <c r="CB65" s="9"/>
      <c r="CC65" s="25">
        <v>6.6299999999999996E-4</v>
      </c>
      <c r="CD65" s="23">
        <v>5.2599999999999999E-3</v>
      </c>
      <c r="CE65" s="23">
        <v>4.9637000000000002</v>
      </c>
      <c r="CF65" s="23" t="s">
        <v>104</v>
      </c>
      <c r="CG65" s="23" t="s">
        <v>104</v>
      </c>
      <c r="CH65" s="9"/>
      <c r="CI65" s="23" t="s">
        <v>92</v>
      </c>
      <c r="CJ65" s="23" t="s">
        <v>92</v>
      </c>
      <c r="CK65" s="23" t="s">
        <v>105</v>
      </c>
      <c r="CL65" s="23" t="s">
        <v>105</v>
      </c>
      <c r="CM65" s="23" t="s">
        <v>106</v>
      </c>
      <c r="CN65" s="23" t="s">
        <v>106</v>
      </c>
      <c r="CO65" s="23" t="s">
        <v>97</v>
      </c>
      <c r="CP65" s="23" t="s">
        <v>97</v>
      </c>
      <c r="CQ65" s="23" t="s">
        <v>107</v>
      </c>
      <c r="CR65" s="23" t="s">
        <v>107</v>
      </c>
      <c r="CS65" s="23" t="s">
        <v>96</v>
      </c>
      <c r="CT65" s="23" t="s">
        <v>96</v>
      </c>
      <c r="CU65" s="9"/>
      <c r="CV65" s="9" t="s">
        <v>108</v>
      </c>
      <c r="CW65" s="9" t="s">
        <v>108</v>
      </c>
      <c r="CX65" s="9" t="s">
        <v>108</v>
      </c>
      <c r="CY65" s="9" t="s">
        <v>108</v>
      </c>
      <c r="DA65" s="23" t="s">
        <v>238</v>
      </c>
      <c r="DB65" s="23" t="s">
        <v>238</v>
      </c>
      <c r="DD65" s="27" t="s">
        <v>109</v>
      </c>
    </row>
    <row r="66" spans="1:108" x14ac:dyDescent="0.35">
      <c r="A66" s="10" t="s">
        <v>241</v>
      </c>
      <c r="B66" s="11" t="s">
        <v>242</v>
      </c>
      <c r="C66" s="11" t="s">
        <v>81</v>
      </c>
      <c r="D66" s="11" t="s">
        <v>82</v>
      </c>
      <c r="E66" s="19" t="s">
        <v>243</v>
      </c>
      <c r="F66" s="23" t="s">
        <v>84</v>
      </c>
      <c r="G66" s="23" t="s">
        <v>84</v>
      </c>
      <c r="H66" s="23">
        <v>4.26E-4</v>
      </c>
      <c r="I66" s="23">
        <v>1.4599999999999999E-3</v>
      </c>
      <c r="J66" s="23" t="s">
        <v>237</v>
      </c>
      <c r="K66" s="23" t="s">
        <v>237</v>
      </c>
      <c r="L66" s="23" t="s">
        <v>85</v>
      </c>
      <c r="M66" s="23" t="s">
        <v>85</v>
      </c>
      <c r="N66" s="23">
        <v>5.1E-5</v>
      </c>
      <c r="O66" s="9"/>
      <c r="P66" s="23" t="s">
        <v>86</v>
      </c>
      <c r="Q66" s="23">
        <v>1.6E-2</v>
      </c>
      <c r="R66" s="23" t="s">
        <v>87</v>
      </c>
      <c r="S66" s="23">
        <v>4.0460000000000003E-2</v>
      </c>
      <c r="T66" s="23">
        <v>0.09</v>
      </c>
      <c r="U66" s="23">
        <v>2.0590000000000001E-3</v>
      </c>
      <c r="V66" s="23">
        <v>3.7000000000000002E-3</v>
      </c>
      <c r="W66" s="23">
        <v>2.7500000000000002E-4</v>
      </c>
      <c r="X66" s="23">
        <v>4.75E-4</v>
      </c>
      <c r="Y66" s="9" t="s">
        <v>88</v>
      </c>
      <c r="Z66" s="9" t="s">
        <v>89</v>
      </c>
      <c r="AA66" s="9" t="s">
        <v>90</v>
      </c>
      <c r="AB66" s="9" t="s">
        <v>91</v>
      </c>
      <c r="AC66" s="23">
        <v>0</v>
      </c>
      <c r="AD66" s="23">
        <v>0</v>
      </c>
      <c r="AE66" s="23" t="s">
        <v>92</v>
      </c>
      <c r="AF66" s="23" t="s">
        <v>93</v>
      </c>
      <c r="AG66" s="23" t="s">
        <v>94</v>
      </c>
      <c r="AH66" s="23">
        <v>2.9780000000000001E-2</v>
      </c>
      <c r="AI66" s="23" t="s">
        <v>95</v>
      </c>
      <c r="AJ66" s="23">
        <v>6.9800000000000005E-4</v>
      </c>
      <c r="AK66" s="23">
        <v>0</v>
      </c>
      <c r="AL66" s="23">
        <v>0</v>
      </c>
      <c r="AM66" s="23">
        <v>3.9100000000000002E-4</v>
      </c>
      <c r="AN66" s="23">
        <v>5.8299999999999997E-4</v>
      </c>
      <c r="AO66" s="9"/>
      <c r="AP66" s="23" t="s">
        <v>88</v>
      </c>
      <c r="AQ66" s="9"/>
      <c r="AR66" s="23" t="s">
        <v>111</v>
      </c>
      <c r="AS66" s="9"/>
      <c r="AT66" s="23">
        <v>5.5999999999999999E-5</v>
      </c>
      <c r="AU66" s="23">
        <v>6.1399999999999996E-4</v>
      </c>
      <c r="AV66" s="23" t="s">
        <v>96</v>
      </c>
      <c r="AW66" s="23" t="s">
        <v>96</v>
      </c>
      <c r="AX66" s="23">
        <v>4.1591000000000003E-2</v>
      </c>
      <c r="AY66" s="23">
        <v>0.14499999999999999</v>
      </c>
      <c r="AZ66" s="23">
        <v>1.0800000000000001E-2</v>
      </c>
      <c r="BA66" s="9"/>
      <c r="BB66" s="23">
        <v>4.1130000000000003E-3</v>
      </c>
      <c r="BC66" s="23">
        <v>3.0599999999999999E-2</v>
      </c>
      <c r="BD66" s="23">
        <v>0.12134499999999999</v>
      </c>
      <c r="BE66" s="23">
        <v>0.43</v>
      </c>
      <c r="BF66" s="23">
        <v>1.908E-3</v>
      </c>
      <c r="BG66" s="23">
        <v>2.7899999999999999E-3</v>
      </c>
      <c r="BH66" s="23">
        <v>3.79E-4</v>
      </c>
      <c r="BI66" s="23" t="s">
        <v>97</v>
      </c>
      <c r="BJ66" s="23" t="s">
        <v>98</v>
      </c>
      <c r="BK66" s="23" t="s">
        <v>98</v>
      </c>
      <c r="BL66" s="23" t="s">
        <v>120</v>
      </c>
      <c r="BM66" s="23" t="s">
        <v>120</v>
      </c>
      <c r="BN66" s="9"/>
      <c r="BO66" s="23">
        <v>4.55E-4</v>
      </c>
      <c r="BP66" s="23">
        <v>2.9500000000000001E-4</v>
      </c>
      <c r="BQ66" s="23">
        <v>2.9E-4</v>
      </c>
      <c r="BR66" s="23">
        <v>4.84E-4</v>
      </c>
      <c r="BS66" s="23">
        <v>2.2699999999999999E-3</v>
      </c>
      <c r="BT66" s="23" t="s">
        <v>99</v>
      </c>
      <c r="BU66" s="23" t="s">
        <v>100</v>
      </c>
      <c r="BV66" s="23" t="s">
        <v>101</v>
      </c>
      <c r="BW66" s="23" t="s">
        <v>101</v>
      </c>
      <c r="BX66" s="23">
        <v>0</v>
      </c>
      <c r="BY66" s="23" t="s">
        <v>102</v>
      </c>
      <c r="BZ66" s="23" t="s">
        <v>88</v>
      </c>
      <c r="CA66" s="23" t="s">
        <v>103</v>
      </c>
      <c r="CB66" s="9"/>
      <c r="CC66" s="23" t="s">
        <v>118</v>
      </c>
      <c r="CD66" s="23" t="s">
        <v>118</v>
      </c>
      <c r="CE66" s="9"/>
      <c r="CF66" s="23" t="s">
        <v>104</v>
      </c>
      <c r="CG66" s="23" t="s">
        <v>104</v>
      </c>
      <c r="CH66" s="9"/>
      <c r="CI66" s="23">
        <v>4.0700000000000003E-4</v>
      </c>
      <c r="CJ66" s="23">
        <v>6.7500000000000004E-4</v>
      </c>
      <c r="CK66" s="23" t="s">
        <v>105</v>
      </c>
      <c r="CL66" s="23" t="s">
        <v>105</v>
      </c>
      <c r="CM66" s="23" t="s">
        <v>106</v>
      </c>
      <c r="CN66" s="23" t="s">
        <v>106</v>
      </c>
      <c r="CO66" s="23" t="s">
        <v>97</v>
      </c>
      <c r="CP66" s="23" t="s">
        <v>97</v>
      </c>
      <c r="CQ66" s="23" t="s">
        <v>107</v>
      </c>
      <c r="CR66" s="23" t="s">
        <v>107</v>
      </c>
      <c r="CS66" s="23" t="s">
        <v>96</v>
      </c>
      <c r="CT66" s="23" t="s">
        <v>96</v>
      </c>
      <c r="CU66" s="9"/>
      <c r="CV66" s="9" t="s">
        <v>108</v>
      </c>
      <c r="CW66" s="9" t="s">
        <v>108</v>
      </c>
      <c r="CX66" s="9">
        <v>1.6699999999999999E-4</v>
      </c>
      <c r="CY66" s="9">
        <v>2.8499999999999999E-4</v>
      </c>
      <c r="DA66" s="23" t="s">
        <v>238</v>
      </c>
      <c r="DB66" s="23" t="s">
        <v>238</v>
      </c>
      <c r="DD66" s="28" t="s">
        <v>112</v>
      </c>
    </row>
    <row r="67" spans="1:108" x14ac:dyDescent="0.35">
      <c r="A67" s="10">
        <v>14006</v>
      </c>
      <c r="B67" s="11" t="s">
        <v>244</v>
      </c>
      <c r="C67" s="11" t="s">
        <v>81</v>
      </c>
      <c r="D67" s="11" t="s">
        <v>82</v>
      </c>
      <c r="E67" s="19" t="s">
        <v>245</v>
      </c>
      <c r="F67" s="23" t="s">
        <v>84</v>
      </c>
      <c r="G67" s="23" t="s">
        <v>84</v>
      </c>
      <c r="H67" s="23" t="s">
        <v>246</v>
      </c>
      <c r="I67" s="23" t="s">
        <v>246</v>
      </c>
      <c r="J67" s="23" t="s">
        <v>237</v>
      </c>
      <c r="K67" s="23" t="s">
        <v>237</v>
      </c>
      <c r="L67" s="23" t="s">
        <v>85</v>
      </c>
      <c r="M67" s="23" t="s">
        <v>85</v>
      </c>
      <c r="N67" s="23">
        <v>5.1E-5</v>
      </c>
      <c r="O67" s="9"/>
      <c r="P67" s="23">
        <v>1.308E-2</v>
      </c>
      <c r="Q67" s="23">
        <v>1.4500000000000001E-2</v>
      </c>
      <c r="R67" s="23" t="s">
        <v>87</v>
      </c>
      <c r="S67" s="23">
        <v>5.2220000000000003E-2</v>
      </c>
      <c r="T67" s="23">
        <v>0.161</v>
      </c>
      <c r="U67" s="23">
        <v>6.9999999999999994E-5</v>
      </c>
      <c r="V67" s="23">
        <v>2.3000000000000001E-4</v>
      </c>
      <c r="W67" s="23" t="s">
        <v>101</v>
      </c>
      <c r="X67" s="23">
        <v>6.2000000000000003E-5</v>
      </c>
      <c r="Y67" s="9" t="s">
        <v>88</v>
      </c>
      <c r="Z67" s="9" t="s">
        <v>89</v>
      </c>
      <c r="AA67" s="9" t="s">
        <v>90</v>
      </c>
      <c r="AB67" s="9" t="s">
        <v>91</v>
      </c>
      <c r="AC67" s="23">
        <v>0</v>
      </c>
      <c r="AD67" s="23">
        <v>0</v>
      </c>
      <c r="AE67" s="23" t="s">
        <v>92</v>
      </c>
      <c r="AF67" s="23" t="s">
        <v>93</v>
      </c>
      <c r="AG67" s="23" t="s">
        <v>94</v>
      </c>
      <c r="AH67" s="23">
        <v>4.9557999999999998E-2</v>
      </c>
      <c r="AI67" s="23">
        <v>3.1799999999999998E-4</v>
      </c>
      <c r="AJ67" s="23">
        <v>9.7000000000000005E-4</v>
      </c>
      <c r="AK67" s="23">
        <v>0</v>
      </c>
      <c r="AL67" s="23">
        <v>0</v>
      </c>
      <c r="AM67" s="23">
        <v>1.47E-4</v>
      </c>
      <c r="AN67" s="23">
        <v>5.3300000000000005E-4</v>
      </c>
      <c r="AO67" s="9"/>
      <c r="AP67" s="23" t="s">
        <v>88</v>
      </c>
      <c r="AQ67" s="9"/>
      <c r="AR67" s="23" t="s">
        <v>111</v>
      </c>
      <c r="AS67" s="9"/>
      <c r="AT67" s="23">
        <v>0</v>
      </c>
      <c r="AU67" s="23">
        <v>0</v>
      </c>
      <c r="AV67" s="23" t="s">
        <v>96</v>
      </c>
      <c r="AW67" s="23" t="s">
        <v>96</v>
      </c>
      <c r="AX67" s="23">
        <v>3.3239999999999999E-2</v>
      </c>
      <c r="AY67" s="23">
        <v>4.7500000000000001E-2</v>
      </c>
      <c r="AZ67" s="23" t="s">
        <v>86</v>
      </c>
      <c r="BA67" s="9"/>
      <c r="BB67" s="23">
        <v>3.5690000000000001E-3</v>
      </c>
      <c r="BC67" s="23">
        <v>1.11E-2</v>
      </c>
      <c r="BD67" s="23">
        <v>0.21845999999999999</v>
      </c>
      <c r="BE67" s="23">
        <v>0.441</v>
      </c>
      <c r="BF67" s="23">
        <v>1.1180000000000001E-3</v>
      </c>
      <c r="BG67" s="23">
        <v>2.81E-3</v>
      </c>
      <c r="BH67" s="23">
        <v>2.3699999999999999E-4</v>
      </c>
      <c r="BI67" s="23" t="s">
        <v>97</v>
      </c>
      <c r="BJ67" s="23">
        <v>2.8115999999999999E-2</v>
      </c>
      <c r="BK67" s="23">
        <v>0.13</v>
      </c>
      <c r="BL67" s="23" t="s">
        <v>120</v>
      </c>
      <c r="BM67" s="23">
        <v>3.8000000000000002E-5</v>
      </c>
      <c r="BN67" s="9"/>
      <c r="BO67" s="23">
        <v>4.7800000000000002E-4</v>
      </c>
      <c r="BP67" s="23">
        <v>1.7200000000000001E-4</v>
      </c>
      <c r="BQ67" s="23">
        <v>1.1E-4</v>
      </c>
      <c r="BR67" s="23" t="s">
        <v>91</v>
      </c>
      <c r="BS67" s="23" t="s">
        <v>91</v>
      </c>
      <c r="BT67" s="23" t="s">
        <v>99</v>
      </c>
      <c r="BU67" s="23" t="s">
        <v>100</v>
      </c>
      <c r="BV67" s="23" t="s">
        <v>101</v>
      </c>
      <c r="BW67" s="23" t="s">
        <v>101</v>
      </c>
      <c r="BX67" s="23">
        <v>0</v>
      </c>
      <c r="BY67" s="23" t="s">
        <v>102</v>
      </c>
      <c r="BZ67" s="23" t="s">
        <v>88</v>
      </c>
      <c r="CA67" s="23" t="s">
        <v>103</v>
      </c>
      <c r="CB67" s="9"/>
      <c r="CC67" s="23" t="s">
        <v>118</v>
      </c>
      <c r="CD67" s="23" t="s">
        <v>118</v>
      </c>
      <c r="CE67" s="9"/>
      <c r="CF67" s="23" t="s">
        <v>104</v>
      </c>
      <c r="CG67" s="23" t="s">
        <v>104</v>
      </c>
      <c r="CH67" s="9"/>
      <c r="CI67" s="23" t="s">
        <v>92</v>
      </c>
      <c r="CJ67" s="23" t="s">
        <v>92</v>
      </c>
      <c r="CK67" s="23" t="s">
        <v>105</v>
      </c>
      <c r="CL67" s="23" t="s">
        <v>105</v>
      </c>
      <c r="CM67" s="23" t="s">
        <v>106</v>
      </c>
      <c r="CN67" s="23" t="s">
        <v>106</v>
      </c>
      <c r="CO67" s="23" t="s">
        <v>97</v>
      </c>
      <c r="CP67" s="23" t="s">
        <v>97</v>
      </c>
      <c r="CQ67" s="23" t="s">
        <v>107</v>
      </c>
      <c r="CR67" s="23" t="s">
        <v>107</v>
      </c>
      <c r="CS67" s="23" t="s">
        <v>96</v>
      </c>
      <c r="CT67" s="23" t="s">
        <v>96</v>
      </c>
      <c r="CU67" s="9"/>
      <c r="CV67" s="9" t="s">
        <v>108</v>
      </c>
      <c r="CW67" s="9" t="s">
        <v>108</v>
      </c>
      <c r="CX67" s="9" t="s">
        <v>108</v>
      </c>
      <c r="CY67" s="9" t="s">
        <v>108</v>
      </c>
      <c r="DA67" s="23" t="s">
        <v>238</v>
      </c>
      <c r="DB67" s="23" t="s">
        <v>238</v>
      </c>
      <c r="DD67" s="28" t="s">
        <v>112</v>
      </c>
    </row>
    <row r="68" spans="1:108" x14ac:dyDescent="0.35">
      <c r="A68" s="10">
        <v>15109</v>
      </c>
      <c r="B68" s="11" t="s">
        <v>247</v>
      </c>
      <c r="C68" s="11" t="s">
        <v>81</v>
      </c>
      <c r="D68" s="11" t="s">
        <v>82</v>
      </c>
      <c r="E68" s="19" t="s">
        <v>248</v>
      </c>
      <c r="F68" s="23" t="s">
        <v>84</v>
      </c>
      <c r="G68" s="23" t="s">
        <v>84</v>
      </c>
      <c r="H68" s="23">
        <v>2.0300000000000001E-3</v>
      </c>
      <c r="I68" s="23">
        <v>1.15E-2</v>
      </c>
      <c r="J68" s="23">
        <v>1.214E-3</v>
      </c>
      <c r="K68" s="23">
        <v>8.1300000000000001E-3</v>
      </c>
      <c r="L68" s="23" t="s">
        <v>85</v>
      </c>
      <c r="M68" s="23" t="s">
        <v>85</v>
      </c>
      <c r="N68" s="23">
        <v>4.0099999999999997E-3</v>
      </c>
      <c r="O68" s="9"/>
      <c r="P68" s="23">
        <v>1.1467E-2</v>
      </c>
      <c r="Q68" s="23">
        <v>3.09E-2</v>
      </c>
      <c r="R68" s="23" t="s">
        <v>87</v>
      </c>
      <c r="S68" s="25">
        <v>8.4715000000000007</v>
      </c>
      <c r="T68" s="25">
        <v>45.1</v>
      </c>
      <c r="U68" s="23">
        <v>2.2100000000000002E-3</v>
      </c>
      <c r="V68" s="23">
        <v>7.8399999999999997E-3</v>
      </c>
      <c r="W68" s="23" t="s">
        <v>101</v>
      </c>
      <c r="X68" s="23" t="s">
        <v>101</v>
      </c>
      <c r="Y68" s="9">
        <v>2.9E-4</v>
      </c>
      <c r="Z68" s="9">
        <v>3.4600000000000001E-4</v>
      </c>
      <c r="AA68" s="9" t="s">
        <v>90</v>
      </c>
      <c r="AB68" s="9" t="s">
        <v>91</v>
      </c>
      <c r="AC68" s="23">
        <f>Y68+Z68</f>
        <v>6.3600000000000006E-4</v>
      </c>
      <c r="AD68" s="23">
        <v>0</v>
      </c>
      <c r="AE68" s="23" t="s">
        <v>92</v>
      </c>
      <c r="AF68" s="23" t="s">
        <v>93</v>
      </c>
      <c r="AG68" s="23" t="s">
        <v>94</v>
      </c>
      <c r="AH68" s="23">
        <v>0.71320799999999995</v>
      </c>
      <c r="AI68" s="23">
        <v>3.4299999999999999E-4</v>
      </c>
      <c r="AJ68" s="23">
        <v>1.41E-3</v>
      </c>
      <c r="AK68" s="23">
        <v>3.28E-4</v>
      </c>
      <c r="AL68" s="23">
        <v>3.9300000000000003E-3</v>
      </c>
      <c r="AM68" s="25">
        <v>5.0414E-2</v>
      </c>
      <c r="AN68" s="25">
        <v>0.38900000000000001</v>
      </c>
      <c r="AO68" s="9"/>
      <c r="AP68" s="25">
        <v>0.13400000000000001</v>
      </c>
      <c r="AQ68" s="9"/>
      <c r="AR68" s="23">
        <v>0.05</v>
      </c>
      <c r="AS68" s="9"/>
      <c r="AT68" s="23">
        <v>3.1580000000000002E-3</v>
      </c>
      <c r="AU68" s="23">
        <v>3.7900000000000003E-2</v>
      </c>
      <c r="AV68" s="23" t="s">
        <v>96</v>
      </c>
      <c r="AW68" s="23">
        <v>7.1000000000000002E-4</v>
      </c>
      <c r="AX68" s="23">
        <v>7.2967000000000004E-2</v>
      </c>
      <c r="AY68" s="23">
        <v>0.23499999999999999</v>
      </c>
      <c r="AZ68" s="23" t="s">
        <v>86</v>
      </c>
      <c r="BA68" s="9"/>
      <c r="BB68" s="23">
        <v>0.18044499999999999</v>
      </c>
      <c r="BC68" s="23">
        <v>1.1100000000000001</v>
      </c>
      <c r="BD68" s="23">
        <v>0.64224999999999999</v>
      </c>
      <c r="BE68" s="23">
        <v>0.88300000000000001</v>
      </c>
      <c r="BF68" s="25">
        <v>0.362313</v>
      </c>
      <c r="BG68" s="25">
        <v>3.02</v>
      </c>
      <c r="BH68" s="23">
        <v>1.272E-2</v>
      </c>
      <c r="BI68" s="25">
        <v>1.2945999999999999E-2</v>
      </c>
      <c r="BJ68" s="23">
        <v>9.8582000000000003E-2</v>
      </c>
      <c r="BK68" s="25">
        <v>1.1399999999999999</v>
      </c>
      <c r="BL68" s="25">
        <v>2.0990000000000002E-3</v>
      </c>
      <c r="BM68" s="23">
        <v>1.04E-2</v>
      </c>
      <c r="BN68" s="9"/>
      <c r="BO68" s="25">
        <v>4.4699999999999997E-2</v>
      </c>
      <c r="BP68" s="25">
        <v>1.7100000000000001E-2</v>
      </c>
      <c r="BQ68" s="25">
        <v>1.7500000000000002E-2</v>
      </c>
      <c r="BR68" s="23">
        <v>2.32E-4</v>
      </c>
      <c r="BS68" s="23">
        <v>1.6299999999999999E-3</v>
      </c>
      <c r="BT68" s="23" t="s">
        <v>99</v>
      </c>
      <c r="BU68" s="23" t="s">
        <v>100</v>
      </c>
      <c r="BV68" s="23" t="s">
        <v>101</v>
      </c>
      <c r="BW68" s="23" t="s">
        <v>101</v>
      </c>
      <c r="BX68" s="23">
        <v>0</v>
      </c>
      <c r="BY68" s="23" t="s">
        <v>102</v>
      </c>
      <c r="BZ68" s="23" t="s">
        <v>88</v>
      </c>
      <c r="CA68" s="23" t="s">
        <v>103</v>
      </c>
      <c r="CB68" s="9"/>
      <c r="CC68" s="23" t="s">
        <v>118</v>
      </c>
      <c r="CD68" s="23" t="s">
        <v>118</v>
      </c>
      <c r="CE68" s="9"/>
      <c r="CF68" s="23" t="s">
        <v>104</v>
      </c>
      <c r="CG68" s="23" t="s">
        <v>104</v>
      </c>
      <c r="CH68" s="9"/>
      <c r="CI68" s="23" t="s">
        <v>92</v>
      </c>
      <c r="CJ68" s="23" t="s">
        <v>92</v>
      </c>
      <c r="CK68" s="23" t="s">
        <v>105</v>
      </c>
      <c r="CL68" s="23" t="s">
        <v>105</v>
      </c>
      <c r="CM68" s="23" t="s">
        <v>106</v>
      </c>
      <c r="CN68" s="23" t="s">
        <v>106</v>
      </c>
      <c r="CO68" s="23" t="s">
        <v>97</v>
      </c>
      <c r="CP68" s="23" t="s">
        <v>97</v>
      </c>
      <c r="CQ68" s="23" t="s">
        <v>107</v>
      </c>
      <c r="CR68" s="23" t="s">
        <v>107</v>
      </c>
      <c r="CS68" s="23" t="s">
        <v>96</v>
      </c>
      <c r="CT68" s="23" t="s">
        <v>96</v>
      </c>
      <c r="CU68" s="9"/>
      <c r="CV68" s="9" t="s">
        <v>108</v>
      </c>
      <c r="CW68" s="9" t="s">
        <v>108</v>
      </c>
      <c r="CX68" s="9" t="s">
        <v>108</v>
      </c>
      <c r="CY68" s="9" t="s">
        <v>108</v>
      </c>
      <c r="DA68" s="23">
        <v>2.1649999999999998E-3</v>
      </c>
      <c r="DB68" s="23">
        <v>6.1799999999999997E-3</v>
      </c>
      <c r="DD68" s="27" t="s">
        <v>109</v>
      </c>
    </row>
    <row r="69" spans="1:108" x14ac:dyDescent="0.35">
      <c r="A69" s="10">
        <v>15112</v>
      </c>
      <c r="B69" s="11" t="s">
        <v>249</v>
      </c>
      <c r="C69" s="11" t="s">
        <v>81</v>
      </c>
      <c r="D69" s="11" t="s">
        <v>82</v>
      </c>
      <c r="E69" s="19" t="s">
        <v>250</v>
      </c>
      <c r="F69" s="23">
        <v>8.0699999999999999E-4</v>
      </c>
      <c r="G69" s="23">
        <v>5.9800000000000001E-3</v>
      </c>
      <c r="H69" s="23">
        <v>1.495E-3</v>
      </c>
      <c r="I69" s="23">
        <v>7.5799999999999999E-3</v>
      </c>
      <c r="J69" s="23">
        <v>1.593E-3</v>
      </c>
      <c r="K69" s="23">
        <v>4.4900000000000001E-3</v>
      </c>
      <c r="L69" s="23" t="s">
        <v>85</v>
      </c>
      <c r="M69" s="23" t="s">
        <v>85</v>
      </c>
      <c r="N69" s="23">
        <v>1.6500000000000001E-2</v>
      </c>
      <c r="O69" s="9"/>
      <c r="P69" s="23" t="s">
        <v>86</v>
      </c>
      <c r="Q69" s="23">
        <v>2.6200000000000001E-2</v>
      </c>
      <c r="R69" s="23" t="s">
        <v>87</v>
      </c>
      <c r="S69" s="25">
        <v>0.4425</v>
      </c>
      <c r="T69" s="23">
        <v>1.2</v>
      </c>
      <c r="U69" s="23">
        <v>2.3530000000000001E-3</v>
      </c>
      <c r="V69" s="23">
        <v>1.09E-2</v>
      </c>
      <c r="W69" s="23" t="s">
        <v>101</v>
      </c>
      <c r="X69" s="23" t="s">
        <v>101</v>
      </c>
      <c r="Y69" s="9" t="s">
        <v>88</v>
      </c>
      <c r="Z69" s="9">
        <v>5.7200000000000003E-4</v>
      </c>
      <c r="AA69" s="9" t="s">
        <v>90</v>
      </c>
      <c r="AB69" s="9" t="s">
        <v>91</v>
      </c>
      <c r="AC69" s="23">
        <f>Z69</f>
        <v>5.7200000000000003E-4</v>
      </c>
      <c r="AD69" s="23">
        <v>1.9000000000000001E-4</v>
      </c>
      <c r="AE69" s="23">
        <v>2.7799999999999998E-4</v>
      </c>
      <c r="AF69" s="23" t="s">
        <v>93</v>
      </c>
      <c r="AG69" s="23" t="s">
        <v>94</v>
      </c>
      <c r="AH69" s="23">
        <v>0.14685300000000001</v>
      </c>
      <c r="AI69" s="23">
        <v>3.9899999999999999E-4</v>
      </c>
      <c r="AJ69" s="23">
        <v>1.8400000000000001E-3</v>
      </c>
      <c r="AK69" s="23">
        <v>1.536E-3</v>
      </c>
      <c r="AL69" s="25">
        <v>1.6899999999999998E-2</v>
      </c>
      <c r="AM69" s="25">
        <v>1.0038999999999999E-2</v>
      </c>
      <c r="AN69" s="23">
        <v>7.0900000000000005E-2</v>
      </c>
      <c r="AO69" s="9"/>
      <c r="AP69" s="23" t="s">
        <v>88</v>
      </c>
      <c r="AQ69" s="9"/>
      <c r="AR69" s="23">
        <v>0.05</v>
      </c>
      <c r="AS69" s="9"/>
      <c r="AT69" s="23">
        <v>1.835E-3</v>
      </c>
      <c r="AU69" s="23">
        <v>9.0100000000000006E-3</v>
      </c>
      <c r="AV69" s="23" t="s">
        <v>96</v>
      </c>
      <c r="AW69" s="23">
        <v>1.0399999999999999E-3</v>
      </c>
      <c r="AX69" s="23">
        <v>0.18859999999999999</v>
      </c>
      <c r="AY69" s="23">
        <v>0.50900000000000001</v>
      </c>
      <c r="AZ69" s="23">
        <v>1.49E-2</v>
      </c>
      <c r="BA69" s="9"/>
      <c r="BB69" s="23">
        <v>5.8679000000000002E-2</v>
      </c>
      <c r="BC69" s="23">
        <v>0.44700000000000001</v>
      </c>
      <c r="BD69" s="23">
        <v>0.75636400000000004</v>
      </c>
      <c r="BE69" s="23">
        <v>1.28</v>
      </c>
      <c r="BF69" s="23">
        <v>6.3849000000000003E-2</v>
      </c>
      <c r="BG69" s="23">
        <v>0.44900000000000001</v>
      </c>
      <c r="BH69" s="23">
        <v>2.5349999999999999E-3</v>
      </c>
      <c r="BI69" s="23">
        <v>1.3359999999999999E-3</v>
      </c>
      <c r="BJ69" s="23" t="s">
        <v>98</v>
      </c>
      <c r="BK69" s="23">
        <v>6.0800000000000003E-3</v>
      </c>
      <c r="BL69" s="25">
        <v>2.2000000000000001E-4</v>
      </c>
      <c r="BM69" s="23">
        <v>9.7400000000000004E-4</v>
      </c>
      <c r="BN69" s="9"/>
      <c r="BO69" s="23">
        <v>3.0100000000000001E-3</v>
      </c>
      <c r="BP69" s="23">
        <v>3.2599999999999999E-3</v>
      </c>
      <c r="BQ69" s="23">
        <v>3.2299999999999998E-3</v>
      </c>
      <c r="BR69" s="23">
        <v>3.3549999999999999E-3</v>
      </c>
      <c r="BS69" s="23">
        <v>1.43E-2</v>
      </c>
      <c r="BT69" s="23" t="s">
        <v>99</v>
      </c>
      <c r="BU69" s="23" t="s">
        <v>100</v>
      </c>
      <c r="BV69" s="23" t="s">
        <v>101</v>
      </c>
      <c r="BW69" s="23" t="s">
        <v>101</v>
      </c>
      <c r="BX69" s="23">
        <v>0</v>
      </c>
      <c r="BY69" s="23" t="s">
        <v>102</v>
      </c>
      <c r="BZ69" s="23">
        <v>3.3500000000000001E-4</v>
      </c>
      <c r="CA69" s="23" t="s">
        <v>103</v>
      </c>
      <c r="CB69" s="9"/>
      <c r="CC69" s="23" t="s">
        <v>118</v>
      </c>
      <c r="CD69" s="23">
        <v>1.33E-3</v>
      </c>
      <c r="CE69" s="9"/>
      <c r="CF69" s="23" t="s">
        <v>104</v>
      </c>
      <c r="CG69" s="23" t="s">
        <v>104</v>
      </c>
      <c r="CH69" s="9"/>
      <c r="CI69" s="23" t="s">
        <v>92</v>
      </c>
      <c r="CJ69" s="23" t="s">
        <v>92</v>
      </c>
      <c r="CK69" s="23" t="s">
        <v>105</v>
      </c>
      <c r="CL69" s="23" t="s">
        <v>105</v>
      </c>
      <c r="CM69" s="23" t="s">
        <v>106</v>
      </c>
      <c r="CN69" s="23" t="s">
        <v>106</v>
      </c>
      <c r="CO69" s="23" t="s">
        <v>97</v>
      </c>
      <c r="CP69" s="23" t="s">
        <v>97</v>
      </c>
      <c r="CQ69" s="23" t="s">
        <v>107</v>
      </c>
      <c r="CR69" s="23" t="s">
        <v>107</v>
      </c>
      <c r="CS69" s="23" t="s">
        <v>96</v>
      </c>
      <c r="CT69" s="23" t="s">
        <v>96</v>
      </c>
      <c r="CU69" s="9"/>
      <c r="CV69" s="9" t="s">
        <v>108</v>
      </c>
      <c r="CW69" s="9" t="s">
        <v>108</v>
      </c>
      <c r="CX69" s="9">
        <v>6.5499999999999998E-4</v>
      </c>
      <c r="CY69" s="9">
        <v>5.6800000000000002E-3</v>
      </c>
      <c r="DA69" s="23">
        <v>2.0409999999999998E-3</v>
      </c>
      <c r="DB69" s="23">
        <v>3.3700000000000002E-3</v>
      </c>
      <c r="DD69" s="27" t="s">
        <v>109</v>
      </c>
    </row>
    <row r="70" spans="1:108" x14ac:dyDescent="0.35">
      <c r="A70" s="10">
        <v>15113</v>
      </c>
      <c r="B70" s="11" t="s">
        <v>251</v>
      </c>
      <c r="C70" s="11" t="s">
        <v>81</v>
      </c>
      <c r="D70" s="11" t="s">
        <v>82</v>
      </c>
      <c r="E70" s="19" t="s">
        <v>252</v>
      </c>
      <c r="F70" s="9"/>
      <c r="G70" s="9"/>
      <c r="H70" s="24"/>
      <c r="I70" s="9"/>
      <c r="J70" s="9"/>
      <c r="K70" s="9"/>
      <c r="L70" s="9"/>
      <c r="M70" s="9"/>
      <c r="N70" s="9"/>
      <c r="O70" s="9"/>
      <c r="P70" s="9"/>
      <c r="Q70" s="9"/>
      <c r="R70" s="9"/>
      <c r="S70" s="26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22"/>
      <c r="AI70" s="9"/>
      <c r="AJ70" s="9"/>
      <c r="AK70" s="9"/>
      <c r="AL70" s="9"/>
      <c r="AM70" s="23">
        <v>4.7199999999999998E-4</v>
      </c>
      <c r="AN70" s="23">
        <v>7.6000000000000004E-4</v>
      </c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DA70" s="9"/>
      <c r="DB70" s="9"/>
      <c r="DD70" s="28" t="s">
        <v>112</v>
      </c>
    </row>
    <row r="71" spans="1:108" x14ac:dyDescent="0.35">
      <c r="A71" s="10">
        <v>15221</v>
      </c>
      <c r="B71" s="11" t="s">
        <v>253</v>
      </c>
      <c r="C71" s="11" t="s">
        <v>81</v>
      </c>
      <c r="D71" s="11" t="s">
        <v>82</v>
      </c>
      <c r="E71" s="19" t="s">
        <v>254</v>
      </c>
      <c r="F71" s="23">
        <v>6.7599999999999995E-4</v>
      </c>
      <c r="G71" s="23">
        <v>4.7200000000000002E-3</v>
      </c>
      <c r="H71" s="23">
        <v>2.81E-3</v>
      </c>
      <c r="I71" s="23">
        <v>2.6100000000000002E-2</v>
      </c>
      <c r="J71" s="23">
        <v>3.411E-3</v>
      </c>
      <c r="K71" s="23">
        <v>9.5700000000000004E-3</v>
      </c>
      <c r="L71" s="23" t="s">
        <v>85</v>
      </c>
      <c r="M71" s="23" t="s">
        <v>85</v>
      </c>
      <c r="N71" s="23">
        <v>6.0499999999999996E-4</v>
      </c>
      <c r="O71" s="9"/>
      <c r="P71" s="23" t="s">
        <v>86</v>
      </c>
      <c r="Q71" s="23">
        <v>1.38E-2</v>
      </c>
      <c r="R71" s="23" t="s">
        <v>87</v>
      </c>
      <c r="S71" s="23">
        <v>0.27734999999999999</v>
      </c>
      <c r="T71" s="23">
        <v>0.57999999999999996</v>
      </c>
      <c r="U71" s="23">
        <v>1.887E-3</v>
      </c>
      <c r="V71" s="23">
        <v>3.7000000000000002E-3</v>
      </c>
      <c r="W71" s="23">
        <v>2.5500000000000002E-4</v>
      </c>
      <c r="X71" s="23">
        <v>4.75E-4</v>
      </c>
      <c r="Y71" s="9">
        <v>1.5169999999999999E-3</v>
      </c>
      <c r="Z71" s="9" t="s">
        <v>89</v>
      </c>
      <c r="AA71" s="9" t="s">
        <v>90</v>
      </c>
      <c r="AB71" s="9" t="s">
        <v>91</v>
      </c>
      <c r="AC71" s="23">
        <f>Y71</f>
        <v>1.5169999999999999E-3</v>
      </c>
      <c r="AD71" s="23">
        <v>1.2E-5</v>
      </c>
      <c r="AE71" s="23">
        <v>2.22E-4</v>
      </c>
      <c r="AF71" s="23" t="s">
        <v>93</v>
      </c>
      <c r="AG71" s="23" t="s">
        <v>94</v>
      </c>
      <c r="AH71" s="23">
        <v>3.9900999999999999E-2</v>
      </c>
      <c r="AI71" s="23" t="s">
        <v>95</v>
      </c>
      <c r="AJ71" s="23">
        <v>5.0699999999999996E-4</v>
      </c>
      <c r="AK71" s="23">
        <v>0</v>
      </c>
      <c r="AL71" s="23">
        <v>0</v>
      </c>
      <c r="AM71" s="25">
        <v>9.2999999999999992E-3</v>
      </c>
      <c r="AN71" s="23">
        <v>6.9599999999999995E-2</v>
      </c>
      <c r="AO71" s="9"/>
      <c r="AP71" s="23" t="s">
        <v>88</v>
      </c>
      <c r="AQ71" s="9"/>
      <c r="AR71" s="23">
        <v>0.05</v>
      </c>
      <c r="AS71" s="9"/>
      <c r="AT71" s="23">
        <v>2.1549999999999998E-3</v>
      </c>
      <c r="AU71" s="23">
        <v>2.5700000000000001E-2</v>
      </c>
      <c r="AV71" s="23" t="s">
        <v>96</v>
      </c>
      <c r="AW71" s="23" t="s">
        <v>96</v>
      </c>
      <c r="AX71" s="23">
        <v>0.100158</v>
      </c>
      <c r="AY71" s="23">
        <v>0.33900000000000002</v>
      </c>
      <c r="AZ71" s="23">
        <v>1.2699999999999999E-2</v>
      </c>
      <c r="BA71" s="9"/>
      <c r="BB71" s="23">
        <v>3.7505999999999998E-2</v>
      </c>
      <c r="BC71" s="23">
        <v>0.252</v>
      </c>
      <c r="BD71" s="23">
        <v>1.0136670000000001</v>
      </c>
      <c r="BE71" s="23">
        <v>1.97</v>
      </c>
      <c r="BF71" s="23">
        <v>2.7368E-2</v>
      </c>
      <c r="BG71" s="23">
        <v>0.17499999999999999</v>
      </c>
      <c r="BH71" s="23">
        <v>3.3379999999999998E-3</v>
      </c>
      <c r="BI71" s="23">
        <v>1.54E-4</v>
      </c>
      <c r="BJ71" s="23" t="s">
        <v>98</v>
      </c>
      <c r="BK71" s="23" t="s">
        <v>98</v>
      </c>
      <c r="BL71" s="25">
        <v>5.7899999999999998E-4</v>
      </c>
      <c r="BM71" s="23">
        <v>2.3600000000000001E-3</v>
      </c>
      <c r="BN71" s="9"/>
      <c r="BO71" s="23">
        <v>6.8399999999999997E-3</v>
      </c>
      <c r="BP71" s="23">
        <v>2.4299999999999999E-3</v>
      </c>
      <c r="BQ71" s="23">
        <v>4.0400000000000002E-3</v>
      </c>
      <c r="BR71" s="23" t="s">
        <v>91</v>
      </c>
      <c r="BS71" s="23" t="s">
        <v>91</v>
      </c>
      <c r="BT71" s="23" t="s">
        <v>99</v>
      </c>
      <c r="BU71" s="23" t="s">
        <v>100</v>
      </c>
      <c r="BV71" s="23" t="s">
        <v>101</v>
      </c>
      <c r="BW71" s="23" t="s">
        <v>101</v>
      </c>
      <c r="BX71" s="23">
        <v>0</v>
      </c>
      <c r="BY71" s="23" t="s">
        <v>102</v>
      </c>
      <c r="BZ71" s="23" t="s">
        <v>88</v>
      </c>
      <c r="CA71" s="23" t="s">
        <v>103</v>
      </c>
      <c r="CB71" s="9"/>
      <c r="CC71" s="23" t="s">
        <v>118</v>
      </c>
      <c r="CD71" s="23" t="s">
        <v>118</v>
      </c>
      <c r="CE71" s="9"/>
      <c r="CF71" s="23" t="s">
        <v>104</v>
      </c>
      <c r="CG71" s="23" t="s">
        <v>104</v>
      </c>
      <c r="CH71" s="9"/>
      <c r="CI71" s="23" t="s">
        <v>92</v>
      </c>
      <c r="CJ71" s="23" t="s">
        <v>92</v>
      </c>
      <c r="CK71" s="23" t="s">
        <v>105</v>
      </c>
      <c r="CL71" s="23" t="s">
        <v>105</v>
      </c>
      <c r="CM71" s="23" t="s">
        <v>106</v>
      </c>
      <c r="CN71" s="23" t="s">
        <v>106</v>
      </c>
      <c r="CO71" s="23" t="s">
        <v>97</v>
      </c>
      <c r="CP71" s="23" t="s">
        <v>97</v>
      </c>
      <c r="CQ71" s="23" t="s">
        <v>107</v>
      </c>
      <c r="CR71" s="23" t="s">
        <v>107</v>
      </c>
      <c r="CS71" s="23" t="s">
        <v>96</v>
      </c>
      <c r="CT71" s="23" t="s">
        <v>96</v>
      </c>
      <c r="CU71" s="9"/>
      <c r="CV71" s="9" t="s">
        <v>108</v>
      </c>
      <c r="CW71" s="9" t="s">
        <v>108</v>
      </c>
      <c r="CX71" s="9" t="s">
        <v>108</v>
      </c>
      <c r="CY71" s="9" t="s">
        <v>108</v>
      </c>
      <c r="DA71" s="23">
        <v>1.6149999999999999E-3</v>
      </c>
      <c r="DB71" s="23">
        <v>4.7200000000000002E-3</v>
      </c>
      <c r="DD71" s="27" t="s">
        <v>109</v>
      </c>
    </row>
    <row r="72" spans="1:108" x14ac:dyDescent="0.35">
      <c r="A72" s="10">
        <v>15223</v>
      </c>
      <c r="B72" s="11" t="s">
        <v>255</v>
      </c>
      <c r="C72" s="11" t="s">
        <v>81</v>
      </c>
      <c r="D72" s="11" t="s">
        <v>82</v>
      </c>
      <c r="E72" s="19" t="s">
        <v>256</v>
      </c>
      <c r="F72" s="23" t="s">
        <v>84</v>
      </c>
      <c r="G72" s="23" t="s">
        <v>84</v>
      </c>
      <c r="H72" s="23">
        <v>1.8699999999999999E-3</v>
      </c>
      <c r="I72" s="23">
        <v>1.2699999999999999E-2</v>
      </c>
      <c r="J72" s="23">
        <v>2.297E-3</v>
      </c>
      <c r="K72" s="23">
        <v>7.9699999999999997E-3</v>
      </c>
      <c r="L72" s="23" t="s">
        <v>85</v>
      </c>
      <c r="M72" s="23" t="s">
        <v>85</v>
      </c>
      <c r="N72" s="23">
        <v>6.9999999999999994E-5</v>
      </c>
      <c r="O72" s="9"/>
      <c r="P72" s="23">
        <v>1.2092E-2</v>
      </c>
      <c r="Q72" s="23">
        <v>2.6100000000000002E-2</v>
      </c>
      <c r="R72" s="23" t="s">
        <v>87</v>
      </c>
      <c r="S72" s="25">
        <v>0.421933</v>
      </c>
      <c r="T72" s="23">
        <v>1.34</v>
      </c>
      <c r="U72" s="23">
        <v>2.0240000000000002E-3</v>
      </c>
      <c r="V72" s="23">
        <v>3.7000000000000002E-3</v>
      </c>
      <c r="W72" s="23">
        <v>2.5300000000000002E-4</v>
      </c>
      <c r="X72" s="23">
        <v>4.75E-4</v>
      </c>
      <c r="Y72" s="9">
        <v>8.2700000000000004E-4</v>
      </c>
      <c r="Z72" s="9" t="s">
        <v>89</v>
      </c>
      <c r="AA72" s="9" t="s">
        <v>90</v>
      </c>
      <c r="AB72" s="9" t="s">
        <v>91</v>
      </c>
      <c r="AC72" s="23">
        <f>Y72</f>
        <v>8.2700000000000004E-4</v>
      </c>
      <c r="AD72" s="23">
        <v>3.1000000000000001E-5</v>
      </c>
      <c r="AE72" s="23">
        <v>2.41E-4</v>
      </c>
      <c r="AF72" s="23" t="s">
        <v>93</v>
      </c>
      <c r="AG72" s="23" t="s">
        <v>94</v>
      </c>
      <c r="AH72" s="23">
        <v>8.1858E-2</v>
      </c>
      <c r="AI72" s="23" t="s">
        <v>95</v>
      </c>
      <c r="AJ72" s="23">
        <v>5.1000000000000004E-4</v>
      </c>
      <c r="AK72" s="23">
        <v>0</v>
      </c>
      <c r="AL72" s="23">
        <v>0</v>
      </c>
      <c r="AM72" s="23">
        <v>6.1279999999999998E-3</v>
      </c>
      <c r="AN72" s="23">
        <v>4.6600000000000003E-2</v>
      </c>
      <c r="AO72" s="9"/>
      <c r="AP72" s="23" t="s">
        <v>88</v>
      </c>
      <c r="AQ72" s="9"/>
      <c r="AR72" s="23" t="s">
        <v>111</v>
      </c>
      <c r="AS72" s="9"/>
      <c r="AT72" s="23">
        <v>1.3079999999999999E-3</v>
      </c>
      <c r="AU72" s="23">
        <v>1.55E-2</v>
      </c>
      <c r="AV72" s="23" t="s">
        <v>96</v>
      </c>
      <c r="AW72" s="23" t="s">
        <v>96</v>
      </c>
      <c r="AX72" s="23">
        <v>0.124392</v>
      </c>
      <c r="AY72" s="23">
        <v>0.47799999999999998</v>
      </c>
      <c r="AZ72" s="23">
        <v>1.2200000000000001E-2</v>
      </c>
      <c r="BA72" s="9"/>
      <c r="BB72" s="23">
        <v>3.4200000000000001E-2</v>
      </c>
      <c r="BC72" s="23">
        <v>0.182</v>
      </c>
      <c r="BD72" s="23">
        <v>1.1386670000000001</v>
      </c>
      <c r="BE72" s="23">
        <v>1.72</v>
      </c>
      <c r="BF72" s="23">
        <v>1.6316000000000001E-2</v>
      </c>
      <c r="BG72" s="23">
        <v>6.7199999999999996E-2</v>
      </c>
      <c r="BH72" s="23">
        <v>2.8570000000000002E-3</v>
      </c>
      <c r="BI72" s="23">
        <v>4.2700000000000002E-4</v>
      </c>
      <c r="BJ72" s="23">
        <v>1.1146E-2</v>
      </c>
      <c r="BK72" s="23">
        <v>9.6500000000000002E-2</v>
      </c>
      <c r="BL72" s="25">
        <v>4.0099999999999999E-4</v>
      </c>
      <c r="BM72" s="23">
        <v>2.5200000000000001E-3</v>
      </c>
      <c r="BN72" s="9"/>
      <c r="BO72" s="23">
        <v>7.7400000000000004E-3</v>
      </c>
      <c r="BP72" s="23">
        <v>1.2600000000000001E-3</v>
      </c>
      <c r="BQ72" s="23">
        <v>4.1000000000000003E-3</v>
      </c>
      <c r="BR72" s="23">
        <v>2.5999999999999998E-4</v>
      </c>
      <c r="BS72" s="23">
        <v>1.67E-3</v>
      </c>
      <c r="BT72" s="23" t="s">
        <v>99</v>
      </c>
      <c r="BU72" s="23" t="s">
        <v>100</v>
      </c>
      <c r="BV72" s="23" t="s">
        <v>101</v>
      </c>
      <c r="BW72" s="23" t="s">
        <v>101</v>
      </c>
      <c r="BX72" s="23">
        <v>0</v>
      </c>
      <c r="BY72" s="23" t="s">
        <v>102</v>
      </c>
      <c r="BZ72" s="23">
        <v>1.8799999999999999E-4</v>
      </c>
      <c r="CA72" s="23">
        <v>2.1599999999999999E-4</v>
      </c>
      <c r="CB72" s="9"/>
      <c r="CC72" s="23" t="s">
        <v>118</v>
      </c>
      <c r="CD72" s="23" t="s">
        <v>118</v>
      </c>
      <c r="CE72" s="9"/>
      <c r="CF72" s="23" t="s">
        <v>104</v>
      </c>
      <c r="CG72" s="23" t="s">
        <v>104</v>
      </c>
      <c r="CH72" s="9"/>
      <c r="CI72" s="23">
        <v>4.5300000000000001E-4</v>
      </c>
      <c r="CJ72" s="23">
        <v>1.08E-3</v>
      </c>
      <c r="CK72" s="23" t="s">
        <v>105</v>
      </c>
      <c r="CL72" s="23" t="s">
        <v>105</v>
      </c>
      <c r="CM72" s="23" t="s">
        <v>106</v>
      </c>
      <c r="CN72" s="23" t="s">
        <v>106</v>
      </c>
      <c r="CO72" s="25">
        <v>1.18E-4</v>
      </c>
      <c r="CP72" s="25">
        <v>6.1399999999999996E-4</v>
      </c>
      <c r="CQ72" s="23" t="s">
        <v>107</v>
      </c>
      <c r="CR72" s="23" t="s">
        <v>107</v>
      </c>
      <c r="CS72" s="23" t="s">
        <v>96</v>
      </c>
      <c r="CT72" s="23" t="s">
        <v>96</v>
      </c>
      <c r="CU72" s="9"/>
      <c r="CV72" s="9" t="s">
        <v>108</v>
      </c>
      <c r="CW72" s="9" t="s">
        <v>108</v>
      </c>
      <c r="CX72" s="9" t="s">
        <v>108</v>
      </c>
      <c r="CY72" s="9" t="s">
        <v>108</v>
      </c>
      <c r="DA72" s="23" t="s">
        <v>238</v>
      </c>
      <c r="DB72" s="23">
        <v>3.5100000000000001E-3</v>
      </c>
      <c r="DD72" s="27" t="s">
        <v>109</v>
      </c>
    </row>
    <row r="73" spans="1:108" x14ac:dyDescent="0.35">
      <c r="A73" s="10">
        <v>15226</v>
      </c>
      <c r="B73" s="11" t="s">
        <v>257</v>
      </c>
      <c r="C73" s="11" t="s">
        <v>81</v>
      </c>
      <c r="D73" s="11" t="s">
        <v>82</v>
      </c>
      <c r="E73" s="19" t="s">
        <v>256</v>
      </c>
      <c r="F73" s="23" t="s">
        <v>84</v>
      </c>
      <c r="G73" s="23" t="s">
        <v>84</v>
      </c>
      <c r="H73" s="23">
        <v>3.1029999999999999E-3</v>
      </c>
      <c r="I73" s="23">
        <v>1.72E-2</v>
      </c>
      <c r="J73" s="23">
        <v>3.6589999999999999E-3</v>
      </c>
      <c r="K73" s="23">
        <v>9.3500000000000007E-3</v>
      </c>
      <c r="L73" s="23" t="s">
        <v>85</v>
      </c>
      <c r="M73" s="23" t="s">
        <v>85</v>
      </c>
      <c r="N73" s="23">
        <v>4.8000000000000001E-5</v>
      </c>
      <c r="O73" s="9"/>
      <c r="P73" s="23" t="s">
        <v>86</v>
      </c>
      <c r="Q73" s="23">
        <v>1.47E-2</v>
      </c>
      <c r="R73" s="23" t="s">
        <v>87</v>
      </c>
      <c r="S73" s="25">
        <v>0.42316700000000002</v>
      </c>
      <c r="T73" s="23">
        <v>1.1299999999999999</v>
      </c>
      <c r="U73" s="23" t="s">
        <v>88</v>
      </c>
      <c r="V73" s="23" t="s">
        <v>88</v>
      </c>
      <c r="W73" s="23">
        <v>2.5300000000000002E-4</v>
      </c>
      <c r="X73" s="23">
        <v>4.75E-4</v>
      </c>
      <c r="Y73" s="9" t="s">
        <v>88</v>
      </c>
      <c r="Z73" s="9" t="s">
        <v>89</v>
      </c>
      <c r="AA73" s="9" t="s">
        <v>90</v>
      </c>
      <c r="AB73" s="9" t="s">
        <v>91</v>
      </c>
      <c r="AC73" s="23">
        <v>0</v>
      </c>
      <c r="AD73" s="23">
        <v>2.0999999999999999E-5</v>
      </c>
      <c r="AE73" s="23">
        <v>2.2599999999999999E-4</v>
      </c>
      <c r="AF73" s="23" t="s">
        <v>93</v>
      </c>
      <c r="AG73" s="23" t="s">
        <v>94</v>
      </c>
      <c r="AH73" s="23">
        <v>8.3333000000000004E-2</v>
      </c>
      <c r="AI73" s="23" t="s">
        <v>95</v>
      </c>
      <c r="AJ73" s="23">
        <v>5.5099999999999995E-4</v>
      </c>
      <c r="AK73" s="23">
        <v>0</v>
      </c>
      <c r="AL73" s="23">
        <v>0</v>
      </c>
      <c r="AM73" s="23">
        <v>4.1929999999999997E-3</v>
      </c>
      <c r="AN73" s="23">
        <v>1.5299999999999999E-2</v>
      </c>
      <c r="AO73" s="9"/>
      <c r="AP73" s="23" t="s">
        <v>88</v>
      </c>
      <c r="AQ73" s="9"/>
      <c r="AR73" s="23" t="s">
        <v>111</v>
      </c>
      <c r="AS73" s="9"/>
      <c r="AT73" s="23">
        <v>2.2190000000000001E-3</v>
      </c>
      <c r="AU73" s="23">
        <v>2.6599999999999999E-2</v>
      </c>
      <c r="AV73" s="23" t="s">
        <v>96</v>
      </c>
      <c r="AW73" s="23" t="s">
        <v>96</v>
      </c>
      <c r="AX73" s="23">
        <v>7.8667000000000001E-2</v>
      </c>
      <c r="AY73" s="23">
        <v>0.215</v>
      </c>
      <c r="AZ73" s="23" t="s">
        <v>86</v>
      </c>
      <c r="BA73" s="9"/>
      <c r="BB73" s="23">
        <v>1.2302E-2</v>
      </c>
      <c r="BC73" s="23">
        <v>7.5399999999999995E-2</v>
      </c>
      <c r="BD73" s="23">
        <v>0.79191699999999998</v>
      </c>
      <c r="BE73" s="23">
        <v>1.51</v>
      </c>
      <c r="BF73" s="23">
        <v>2.2041000000000002E-2</v>
      </c>
      <c r="BG73" s="23">
        <v>9.1800000000000007E-2</v>
      </c>
      <c r="BH73" s="23">
        <v>2.519E-3</v>
      </c>
      <c r="BI73" s="23">
        <v>1.219E-3</v>
      </c>
      <c r="BJ73" s="23" t="s">
        <v>98</v>
      </c>
      <c r="BK73" s="23">
        <v>7.0600000000000003E-3</v>
      </c>
      <c r="BL73" s="25">
        <v>1.93E-4</v>
      </c>
      <c r="BM73" s="23">
        <v>2.92E-4</v>
      </c>
      <c r="BN73" s="9"/>
      <c r="BO73" s="23">
        <v>2.16E-3</v>
      </c>
      <c r="BP73" s="23">
        <v>9.6100000000000005E-4</v>
      </c>
      <c r="BQ73" s="23">
        <v>4.0499999999999998E-4</v>
      </c>
      <c r="BR73" s="23" t="s">
        <v>91</v>
      </c>
      <c r="BS73" s="23">
        <v>5.3600000000000002E-4</v>
      </c>
      <c r="BT73" s="23" t="s">
        <v>99</v>
      </c>
      <c r="BU73" s="23" t="s">
        <v>100</v>
      </c>
      <c r="BV73" s="23" t="s">
        <v>101</v>
      </c>
      <c r="BW73" s="23" t="s">
        <v>101</v>
      </c>
      <c r="BX73" s="23">
        <v>0</v>
      </c>
      <c r="BY73" s="23" t="s">
        <v>102</v>
      </c>
      <c r="BZ73" s="23" t="s">
        <v>88</v>
      </c>
      <c r="CA73" s="23">
        <v>1.5100000000000001E-4</v>
      </c>
      <c r="CB73" s="9"/>
      <c r="CC73" s="23" t="s">
        <v>118</v>
      </c>
      <c r="CD73" s="23" t="s">
        <v>118</v>
      </c>
      <c r="CE73" s="9"/>
      <c r="CF73" s="23" t="s">
        <v>104</v>
      </c>
      <c r="CG73" s="23" t="s">
        <v>104</v>
      </c>
      <c r="CH73" s="9"/>
      <c r="CI73" s="23">
        <v>6.4099999999999997E-4</v>
      </c>
      <c r="CJ73" s="23">
        <v>3.3400000000000001E-3</v>
      </c>
      <c r="CK73" s="23" t="s">
        <v>105</v>
      </c>
      <c r="CL73" s="23">
        <v>1.6800000000000001E-3</v>
      </c>
      <c r="CM73" s="23" t="s">
        <v>106</v>
      </c>
      <c r="CN73" s="23" t="s">
        <v>106</v>
      </c>
      <c r="CO73" s="23" t="s">
        <v>97</v>
      </c>
      <c r="CP73" s="23" t="s">
        <v>97</v>
      </c>
      <c r="CQ73" s="23" t="s">
        <v>107</v>
      </c>
      <c r="CR73" s="23" t="s">
        <v>107</v>
      </c>
      <c r="CS73" s="23" t="s">
        <v>96</v>
      </c>
      <c r="CT73" s="23" t="s">
        <v>96</v>
      </c>
      <c r="CU73" s="9"/>
      <c r="CV73" s="9" t="s">
        <v>108</v>
      </c>
      <c r="CW73" s="9" t="s">
        <v>108</v>
      </c>
      <c r="CX73" s="9" t="s">
        <v>108</v>
      </c>
      <c r="CY73" s="9" t="s">
        <v>108</v>
      </c>
      <c r="DA73" s="23">
        <v>1.0709999999999999E-3</v>
      </c>
      <c r="DB73" s="23">
        <v>5.0099999999999997E-3</v>
      </c>
      <c r="DD73" s="27" t="s">
        <v>109</v>
      </c>
    </row>
    <row r="74" spans="1:108" x14ac:dyDescent="0.35">
      <c r="A74" s="10">
        <v>15230</v>
      </c>
      <c r="B74" s="11" t="s">
        <v>258</v>
      </c>
      <c r="C74" s="11" t="s">
        <v>81</v>
      </c>
      <c r="D74" s="11" t="s">
        <v>82</v>
      </c>
      <c r="E74" s="19" t="s">
        <v>259</v>
      </c>
      <c r="F74" s="9"/>
      <c r="G74" s="9"/>
      <c r="H74" s="23" t="s">
        <v>145</v>
      </c>
      <c r="I74" s="23" t="s">
        <v>145</v>
      </c>
      <c r="J74" s="9"/>
      <c r="K74" s="9"/>
      <c r="L74" s="9"/>
      <c r="M74" s="9"/>
      <c r="N74" s="9"/>
      <c r="O74" s="9"/>
      <c r="P74" s="23" t="s">
        <v>86</v>
      </c>
      <c r="Q74" s="23" t="s">
        <v>86</v>
      </c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22"/>
      <c r="AI74" s="9"/>
      <c r="AJ74" s="9"/>
      <c r="AK74" s="9"/>
      <c r="AL74" s="9"/>
      <c r="AM74" s="9"/>
      <c r="AN74" s="9"/>
      <c r="AO74" s="9"/>
      <c r="AP74" s="23" t="s">
        <v>147</v>
      </c>
      <c r="AQ74" s="9"/>
      <c r="AR74" s="9"/>
      <c r="AS74" s="9"/>
      <c r="AT74" s="9"/>
      <c r="AU74" s="9"/>
      <c r="AV74" s="9"/>
      <c r="AW74" s="9"/>
      <c r="AX74" s="23" t="s">
        <v>86</v>
      </c>
      <c r="AY74" s="23" t="s">
        <v>86</v>
      </c>
      <c r="AZ74" s="23" t="s">
        <v>86</v>
      </c>
      <c r="BA74" s="9"/>
      <c r="BB74" s="9"/>
      <c r="BC74" s="9"/>
      <c r="BD74" s="23" t="s">
        <v>260</v>
      </c>
      <c r="BE74" s="23" t="s">
        <v>260</v>
      </c>
      <c r="BF74" s="9"/>
      <c r="BG74" s="9"/>
      <c r="BH74" s="9"/>
      <c r="BI74" s="9"/>
      <c r="BJ74" s="9"/>
      <c r="BK74" s="9"/>
      <c r="BL74" s="23" t="s">
        <v>261</v>
      </c>
      <c r="BM74" s="23" t="s">
        <v>261</v>
      </c>
      <c r="BN74" s="9"/>
      <c r="BO74" s="23" t="s">
        <v>262</v>
      </c>
      <c r="BP74" s="23" t="s">
        <v>263</v>
      </c>
      <c r="BQ74" s="23" t="s">
        <v>108</v>
      </c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DA74" s="9"/>
      <c r="DB74" s="9"/>
      <c r="DD74" s="28" t="s">
        <v>112</v>
      </c>
    </row>
    <row r="75" spans="1:108" x14ac:dyDescent="0.35">
      <c r="A75" s="10">
        <v>15231</v>
      </c>
      <c r="B75" s="11" t="s">
        <v>264</v>
      </c>
      <c r="C75" s="11" t="s">
        <v>81</v>
      </c>
      <c r="D75" s="11" t="s">
        <v>82</v>
      </c>
      <c r="E75" s="19" t="s">
        <v>265</v>
      </c>
      <c r="F75" s="9"/>
      <c r="G75" s="9"/>
      <c r="H75" s="23" t="s">
        <v>145</v>
      </c>
      <c r="I75" s="23" t="s">
        <v>145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22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DA75" s="9"/>
      <c r="DB75" s="9"/>
      <c r="DD75" s="28" t="s">
        <v>112</v>
      </c>
    </row>
    <row r="76" spans="1:108" x14ac:dyDescent="0.35">
      <c r="A76" s="10">
        <v>15236</v>
      </c>
      <c r="B76" s="11" t="s">
        <v>266</v>
      </c>
      <c r="C76" s="11" t="s">
        <v>81</v>
      </c>
      <c r="D76" s="11" t="s">
        <v>82</v>
      </c>
      <c r="E76" s="19" t="s">
        <v>267</v>
      </c>
      <c r="F76" s="9"/>
      <c r="G76" s="9"/>
      <c r="H76" s="23">
        <v>5.1450000000000003E-3</v>
      </c>
      <c r="I76" s="23">
        <v>3.0499999999999999E-2</v>
      </c>
      <c r="J76" s="9"/>
      <c r="K76" s="9"/>
      <c r="L76" s="9"/>
      <c r="M76" s="9"/>
      <c r="N76" s="9"/>
      <c r="O76" s="9"/>
      <c r="P76" s="23" t="s">
        <v>86</v>
      </c>
      <c r="Q76" s="23">
        <v>1.26E-2</v>
      </c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22"/>
      <c r="AI76" s="9"/>
      <c r="AJ76" s="9"/>
      <c r="AK76" s="9"/>
      <c r="AL76" s="9"/>
      <c r="AM76" s="25">
        <v>7.2335999999999998E-2</v>
      </c>
      <c r="AN76" s="25">
        <v>0.29199999999999998</v>
      </c>
      <c r="AO76" s="9"/>
      <c r="AP76" s="23">
        <v>1.2600000000000001E-3</v>
      </c>
      <c r="AQ76" s="9"/>
      <c r="AR76" s="9"/>
      <c r="AS76" s="9"/>
      <c r="AT76" s="9"/>
      <c r="AU76" s="9"/>
      <c r="AV76" s="9"/>
      <c r="AW76" s="9"/>
      <c r="AX76" s="23">
        <v>0.16464999999999999</v>
      </c>
      <c r="AY76" s="23">
        <v>0.32900000000000001</v>
      </c>
      <c r="AZ76" s="23">
        <v>1.6500000000000001E-2</v>
      </c>
      <c r="BA76" s="9"/>
      <c r="BB76" s="9"/>
      <c r="BC76" s="9"/>
      <c r="BD76" s="23">
        <v>1.66</v>
      </c>
      <c r="BE76" s="23">
        <v>2.17</v>
      </c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DA76" s="9"/>
      <c r="DB76" s="9"/>
      <c r="DD76" s="27" t="s">
        <v>109</v>
      </c>
    </row>
    <row r="77" spans="1:108" x14ac:dyDescent="0.35">
      <c r="A77" s="13">
        <v>15241</v>
      </c>
      <c r="B77" s="14" t="s">
        <v>268</v>
      </c>
      <c r="C77" s="11" t="s">
        <v>81</v>
      </c>
      <c r="D77" s="11" t="s">
        <v>82</v>
      </c>
      <c r="E77" s="19" t="s">
        <v>269</v>
      </c>
      <c r="F77" s="9"/>
      <c r="G77" s="9"/>
      <c r="H77" s="24"/>
      <c r="I77" s="9"/>
      <c r="J77" s="9"/>
      <c r="K77" s="9"/>
      <c r="L77" s="9"/>
      <c r="M77" s="9"/>
      <c r="N77" s="9"/>
      <c r="O77" s="9"/>
      <c r="P77" s="25">
        <v>0.51</v>
      </c>
      <c r="Q77" s="25">
        <v>2.2400000000000002</v>
      </c>
      <c r="R77" s="23" t="s">
        <v>270</v>
      </c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23" t="s">
        <v>271</v>
      </c>
      <c r="AG77" s="23" t="s">
        <v>270</v>
      </c>
      <c r="AH77" s="22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23" t="s">
        <v>86</v>
      </c>
      <c r="AY77" s="23" t="s">
        <v>86</v>
      </c>
      <c r="AZ77" s="23" t="s">
        <v>86</v>
      </c>
      <c r="BA77" s="9"/>
      <c r="BB77" s="9"/>
      <c r="BC77" s="9"/>
      <c r="BD77" s="29">
        <v>10</v>
      </c>
      <c r="BE77" s="23">
        <v>32</v>
      </c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23" t="s">
        <v>272</v>
      </c>
      <c r="BU77" s="23" t="s">
        <v>273</v>
      </c>
      <c r="BV77" s="9"/>
      <c r="BW77" s="9"/>
      <c r="BX77" s="9"/>
      <c r="BY77" s="23" t="s">
        <v>274</v>
      </c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DA77" s="9"/>
      <c r="DB77" s="9"/>
      <c r="DD77" s="27" t="s">
        <v>109</v>
      </c>
    </row>
    <row r="78" spans="1:108" x14ac:dyDescent="0.35">
      <c r="A78" s="10">
        <v>15252</v>
      </c>
      <c r="B78" s="11" t="s">
        <v>275</v>
      </c>
      <c r="C78" s="11" t="s">
        <v>81</v>
      </c>
      <c r="D78" s="11" t="s">
        <v>82</v>
      </c>
      <c r="E78" s="19" t="s">
        <v>276</v>
      </c>
      <c r="F78" s="9"/>
      <c r="G78" s="9"/>
      <c r="H78" s="23" t="s">
        <v>145</v>
      </c>
      <c r="I78" s="23" t="s">
        <v>145</v>
      </c>
      <c r="J78" s="9"/>
      <c r="K78" s="9"/>
      <c r="L78" s="9"/>
      <c r="M78" s="9"/>
      <c r="N78" s="9"/>
      <c r="O78" s="9"/>
      <c r="P78" s="23" t="s">
        <v>86</v>
      </c>
      <c r="Q78" s="23" t="s">
        <v>86</v>
      </c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22"/>
      <c r="AI78" s="9"/>
      <c r="AJ78" s="9"/>
      <c r="AK78" s="9"/>
      <c r="AL78" s="9"/>
      <c r="AM78" s="9"/>
      <c r="AN78" s="9"/>
      <c r="AO78" s="9"/>
      <c r="AP78" s="23" t="s">
        <v>147</v>
      </c>
      <c r="AQ78" s="9"/>
      <c r="AR78" s="9"/>
      <c r="AS78" s="9"/>
      <c r="AT78" s="9"/>
      <c r="AU78" s="9"/>
      <c r="AV78" s="9"/>
      <c r="AW78" s="9"/>
      <c r="AX78" s="23">
        <v>0.04</v>
      </c>
      <c r="AY78" s="23">
        <v>0.18</v>
      </c>
      <c r="AZ78" s="23" t="s">
        <v>86</v>
      </c>
      <c r="BA78" s="9"/>
      <c r="BB78" s="9"/>
      <c r="BC78" s="9"/>
      <c r="BD78" s="23">
        <v>1.3</v>
      </c>
      <c r="BE78" s="23">
        <v>2.5</v>
      </c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DA78" s="9"/>
      <c r="DB78" s="9"/>
      <c r="DD78" s="28" t="s">
        <v>112</v>
      </c>
    </row>
    <row r="79" spans="1:108" x14ac:dyDescent="0.35">
      <c r="A79" s="10">
        <v>15254</v>
      </c>
      <c r="B79" s="11" t="s">
        <v>277</v>
      </c>
      <c r="C79" s="11" t="s">
        <v>81</v>
      </c>
      <c r="D79" s="11" t="s">
        <v>82</v>
      </c>
      <c r="E79" s="19" t="s">
        <v>278</v>
      </c>
      <c r="F79" s="9"/>
      <c r="G79" s="9"/>
      <c r="H79" s="23" t="s">
        <v>145</v>
      </c>
      <c r="I79" s="23" t="s">
        <v>145</v>
      </c>
      <c r="J79" s="9"/>
      <c r="K79" s="9"/>
      <c r="L79" s="9"/>
      <c r="M79" s="9"/>
      <c r="N79" s="9"/>
      <c r="O79" s="9"/>
      <c r="P79" s="23" t="s">
        <v>86</v>
      </c>
      <c r="Q79" s="23" t="s">
        <v>86</v>
      </c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22"/>
      <c r="AI79" s="9"/>
      <c r="AJ79" s="9"/>
      <c r="AK79" s="9"/>
      <c r="AL79" s="9"/>
      <c r="AM79" s="23" t="s">
        <v>146</v>
      </c>
      <c r="AN79" s="23" t="s">
        <v>146</v>
      </c>
      <c r="AO79" s="9"/>
      <c r="AP79" s="23" t="s">
        <v>147</v>
      </c>
      <c r="AQ79" s="9"/>
      <c r="AR79" s="9"/>
      <c r="AS79" s="9"/>
      <c r="AT79" s="9"/>
      <c r="AU79" s="9"/>
      <c r="AV79" s="9"/>
      <c r="AW79" s="9"/>
      <c r="AX79" s="23" t="s">
        <v>86</v>
      </c>
      <c r="AY79" s="23" t="s">
        <v>86</v>
      </c>
      <c r="AZ79" s="23" t="s">
        <v>86</v>
      </c>
      <c r="BA79" s="9"/>
      <c r="BB79" s="9"/>
      <c r="BC79" s="9"/>
      <c r="BD79" s="23">
        <v>1.3</v>
      </c>
      <c r="BE79" s="23">
        <v>4</v>
      </c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DA79" s="9"/>
      <c r="DB79" s="9"/>
      <c r="DD79" s="28" t="s">
        <v>112</v>
      </c>
    </row>
    <row r="80" spans="1:108" x14ac:dyDescent="0.35">
      <c r="A80" s="10">
        <v>15255</v>
      </c>
      <c r="B80" s="11" t="s">
        <v>279</v>
      </c>
      <c r="C80" s="11" t="s">
        <v>81</v>
      </c>
      <c r="D80" s="11" t="s">
        <v>82</v>
      </c>
      <c r="E80" s="19" t="s">
        <v>280</v>
      </c>
      <c r="F80" s="9"/>
      <c r="G80" s="9"/>
      <c r="H80" s="24"/>
      <c r="I80" s="9"/>
      <c r="J80" s="9"/>
      <c r="K80" s="9"/>
      <c r="L80" s="9"/>
      <c r="M80" s="9"/>
      <c r="N80" s="9"/>
      <c r="O80" s="9"/>
      <c r="P80" s="23" t="s">
        <v>86</v>
      </c>
      <c r="Q80" s="23" t="s">
        <v>86</v>
      </c>
      <c r="R80" s="23" t="s">
        <v>270</v>
      </c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23" t="s">
        <v>271</v>
      </c>
      <c r="AG80" s="23" t="s">
        <v>270</v>
      </c>
      <c r="AH80" s="22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23" t="s">
        <v>86</v>
      </c>
      <c r="AY80" s="23" t="s">
        <v>86</v>
      </c>
      <c r="AZ80" s="23" t="s">
        <v>86</v>
      </c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23" t="s">
        <v>261</v>
      </c>
      <c r="BM80" s="23" t="s">
        <v>261</v>
      </c>
      <c r="BN80" s="9"/>
      <c r="BO80" s="23" t="s">
        <v>262</v>
      </c>
      <c r="BP80" s="23" t="s">
        <v>263</v>
      </c>
      <c r="BQ80" s="23" t="s">
        <v>108</v>
      </c>
      <c r="BR80" s="9"/>
      <c r="BS80" s="9"/>
      <c r="BT80" s="23" t="s">
        <v>272</v>
      </c>
      <c r="BU80" s="23" t="s">
        <v>273</v>
      </c>
      <c r="BV80" s="9"/>
      <c r="BW80" s="9"/>
      <c r="BX80" s="9"/>
      <c r="BY80" s="23" t="s">
        <v>274</v>
      </c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DA80" s="9"/>
      <c r="DB80" s="9"/>
      <c r="DD80" s="28" t="s">
        <v>112</v>
      </c>
    </row>
    <row r="81" spans="1:108" x14ac:dyDescent="0.35">
      <c r="A81" s="10">
        <v>15351</v>
      </c>
      <c r="B81" s="11" t="s">
        <v>281</v>
      </c>
      <c r="C81" s="11" t="s">
        <v>81</v>
      </c>
      <c r="D81" s="11" t="s">
        <v>82</v>
      </c>
      <c r="E81" s="19" t="s">
        <v>282</v>
      </c>
      <c r="F81" s="23" t="s">
        <v>84</v>
      </c>
      <c r="G81" s="23" t="s">
        <v>84</v>
      </c>
      <c r="H81" s="23">
        <v>2.5219999999999999E-3</v>
      </c>
      <c r="I81" s="23">
        <v>1.9199999999999998E-2</v>
      </c>
      <c r="J81" s="23">
        <v>3.8149999999999998E-3</v>
      </c>
      <c r="K81" s="23">
        <v>9.0799999999999995E-3</v>
      </c>
      <c r="L81" s="23" t="s">
        <v>85</v>
      </c>
      <c r="M81" s="23" t="s">
        <v>85</v>
      </c>
      <c r="N81" s="23">
        <v>1.3799999999999999E-3</v>
      </c>
      <c r="O81" s="9"/>
      <c r="P81" s="23" t="s">
        <v>86</v>
      </c>
      <c r="Q81" s="23">
        <v>3.5799999999999998E-2</v>
      </c>
      <c r="R81" s="23" t="s">
        <v>87</v>
      </c>
      <c r="S81" s="25">
        <v>6.4326670000000004</v>
      </c>
      <c r="T81" s="25">
        <v>28.5</v>
      </c>
      <c r="U81" s="23">
        <v>3.565E-3</v>
      </c>
      <c r="V81" s="23">
        <v>2.41E-2</v>
      </c>
      <c r="W81" s="23" t="s">
        <v>101</v>
      </c>
      <c r="X81" s="23" t="s">
        <v>101</v>
      </c>
      <c r="Y81" s="9">
        <v>4.8200000000000001E-4</v>
      </c>
      <c r="Z81" s="9" t="s">
        <v>89</v>
      </c>
      <c r="AA81" s="9" t="s">
        <v>90</v>
      </c>
      <c r="AB81" s="9" t="s">
        <v>91</v>
      </c>
      <c r="AC81" s="23">
        <f>Y81</f>
        <v>4.8200000000000001E-4</v>
      </c>
      <c r="AD81" s="23">
        <v>0</v>
      </c>
      <c r="AE81" s="23" t="s">
        <v>92</v>
      </c>
      <c r="AF81" s="23" t="s">
        <v>93</v>
      </c>
      <c r="AG81" s="23" t="s">
        <v>94</v>
      </c>
      <c r="AH81" s="23">
        <v>0.35877500000000001</v>
      </c>
      <c r="AI81" s="23" t="s">
        <v>95</v>
      </c>
      <c r="AJ81" s="23">
        <v>7.3999999999999999E-4</v>
      </c>
      <c r="AK81" s="23">
        <v>0</v>
      </c>
      <c r="AL81" s="23">
        <v>0</v>
      </c>
      <c r="AM81" s="25">
        <v>2.4927999999999999E-2</v>
      </c>
      <c r="AN81" s="25">
        <v>0.182</v>
      </c>
      <c r="AO81" s="9"/>
      <c r="AP81" s="25">
        <v>0.317</v>
      </c>
      <c r="AQ81" s="9"/>
      <c r="AR81" s="23">
        <v>0.05</v>
      </c>
      <c r="AS81" s="9"/>
      <c r="AT81" s="23">
        <v>8.9099999999999997E-4</v>
      </c>
      <c r="AU81" s="23">
        <v>8.0099999999999998E-3</v>
      </c>
      <c r="AV81" s="23">
        <v>5.1500000000000005E-4</v>
      </c>
      <c r="AW81" s="23">
        <v>2.0899999999999998E-3</v>
      </c>
      <c r="AX81" s="23">
        <v>0.110042</v>
      </c>
      <c r="AY81" s="23">
        <v>0.27900000000000003</v>
      </c>
      <c r="AZ81" s="23">
        <v>1.95E-2</v>
      </c>
      <c r="BA81" s="9"/>
      <c r="BB81" s="23">
        <v>7.1679000000000007E-2</v>
      </c>
      <c r="BC81" s="23">
        <v>0.57199999999999995</v>
      </c>
      <c r="BD81" s="23">
        <v>1.4075</v>
      </c>
      <c r="BE81" s="23">
        <v>1.98</v>
      </c>
      <c r="BF81" s="23">
        <v>0.194103</v>
      </c>
      <c r="BG81" s="23">
        <v>1.8</v>
      </c>
      <c r="BH81" s="23">
        <v>5.868E-3</v>
      </c>
      <c r="BI81" s="25">
        <v>1.2496999999999999E-2</v>
      </c>
      <c r="BJ81" s="23">
        <v>9.0286000000000005E-2</v>
      </c>
      <c r="BK81" s="25">
        <v>1.03</v>
      </c>
      <c r="BL81" s="25">
        <v>1.835E-3</v>
      </c>
      <c r="BM81" s="23">
        <v>1.14E-2</v>
      </c>
      <c r="BN81" s="9"/>
      <c r="BO81" s="25">
        <v>3.4099999999999998E-2</v>
      </c>
      <c r="BP81" s="25">
        <v>0.02</v>
      </c>
      <c r="BQ81" s="25">
        <v>1.4500000000000001E-2</v>
      </c>
      <c r="BR81" s="23">
        <v>3.4429999999999999E-3</v>
      </c>
      <c r="BS81" s="23">
        <v>2.8500000000000001E-2</v>
      </c>
      <c r="BT81" s="23" t="s">
        <v>99</v>
      </c>
      <c r="BU81" s="23" t="s">
        <v>100</v>
      </c>
      <c r="BV81" s="23" t="s">
        <v>101</v>
      </c>
      <c r="BW81" s="23" t="s">
        <v>101</v>
      </c>
      <c r="BX81" s="23">
        <v>0</v>
      </c>
      <c r="BY81" s="23" t="s">
        <v>102</v>
      </c>
      <c r="BZ81" s="23" t="s">
        <v>88</v>
      </c>
      <c r="CA81" s="23" t="s">
        <v>103</v>
      </c>
      <c r="CB81" s="9"/>
      <c r="CC81" s="23" t="s">
        <v>118</v>
      </c>
      <c r="CD81" s="23">
        <v>6.11E-4</v>
      </c>
      <c r="CE81" s="9"/>
      <c r="CF81" s="23" t="s">
        <v>104</v>
      </c>
      <c r="CG81" s="23" t="s">
        <v>104</v>
      </c>
      <c r="CH81" s="9"/>
      <c r="CI81" s="23" t="s">
        <v>92</v>
      </c>
      <c r="CJ81" s="23" t="s">
        <v>92</v>
      </c>
      <c r="CK81" s="23" t="s">
        <v>105</v>
      </c>
      <c r="CL81" s="23" t="s">
        <v>105</v>
      </c>
      <c r="CM81" s="23" t="s">
        <v>106</v>
      </c>
      <c r="CN81" s="23">
        <v>1.3600000000000001E-3</v>
      </c>
      <c r="CO81" s="25">
        <v>1.2999999999999999E-4</v>
      </c>
      <c r="CP81" s="25">
        <v>7.54E-4</v>
      </c>
      <c r="CQ81" s="23" t="s">
        <v>107</v>
      </c>
      <c r="CR81" s="23" t="s">
        <v>107</v>
      </c>
      <c r="CS81" s="23" t="s">
        <v>96</v>
      </c>
      <c r="CT81" s="23" t="s">
        <v>96</v>
      </c>
      <c r="CU81" s="9"/>
      <c r="CV81" s="9" t="s">
        <v>108</v>
      </c>
      <c r="CW81" s="9" t="s">
        <v>108</v>
      </c>
      <c r="CX81" s="9" t="s">
        <v>108</v>
      </c>
      <c r="CY81" s="9" t="s">
        <v>108</v>
      </c>
      <c r="DA81" s="23">
        <v>2.5110000000000002E-3</v>
      </c>
      <c r="DB81" s="23">
        <v>6.1700000000000001E-3</v>
      </c>
      <c r="DD81" s="27" t="s">
        <v>109</v>
      </c>
    </row>
    <row r="82" spans="1:108" x14ac:dyDescent="0.35">
      <c r="A82" s="10">
        <v>15353</v>
      </c>
      <c r="B82" s="11" t="s">
        <v>283</v>
      </c>
      <c r="C82" s="11" t="s">
        <v>81</v>
      </c>
      <c r="D82" s="11" t="s">
        <v>82</v>
      </c>
      <c r="E82" s="19" t="s">
        <v>284</v>
      </c>
      <c r="F82" s="23">
        <v>5.0500000000000002E-4</v>
      </c>
      <c r="G82" s="23">
        <v>2.6700000000000001E-3</v>
      </c>
      <c r="H82" s="23">
        <v>3.7820000000000002E-3</v>
      </c>
      <c r="I82" s="23">
        <v>2.4400000000000002E-2</v>
      </c>
      <c r="J82" s="23">
        <v>3.5609999999999999E-3</v>
      </c>
      <c r="K82" s="23">
        <v>8.9499999999999996E-3</v>
      </c>
      <c r="L82" s="23" t="s">
        <v>85</v>
      </c>
      <c r="M82" s="23" t="s">
        <v>85</v>
      </c>
      <c r="N82" s="23">
        <v>0</v>
      </c>
      <c r="O82" s="9"/>
      <c r="P82" s="23" t="s">
        <v>86</v>
      </c>
      <c r="Q82" s="23">
        <v>1.44E-2</v>
      </c>
      <c r="R82" s="23" t="s">
        <v>87</v>
      </c>
      <c r="S82" s="23">
        <v>0.30593300000000001</v>
      </c>
      <c r="T82" s="23">
        <v>0.95</v>
      </c>
      <c r="U82" s="23">
        <v>1.8710000000000001E-3</v>
      </c>
      <c r="V82" s="23">
        <v>3.7000000000000002E-3</v>
      </c>
      <c r="W82" s="23">
        <v>2.5500000000000002E-4</v>
      </c>
      <c r="X82" s="23">
        <v>4.75E-4</v>
      </c>
      <c r="Y82" s="9" t="s">
        <v>88</v>
      </c>
      <c r="Z82" s="9">
        <v>5.5999999999999995E-4</v>
      </c>
      <c r="AA82" s="9" t="s">
        <v>90</v>
      </c>
      <c r="AB82" s="9" t="s">
        <v>91</v>
      </c>
      <c r="AC82" s="23">
        <f>Z82</f>
        <v>5.5999999999999995E-4</v>
      </c>
      <c r="AD82" s="23">
        <v>1.2E-5</v>
      </c>
      <c r="AE82" s="23" t="s">
        <v>92</v>
      </c>
      <c r="AF82" s="23" t="s">
        <v>93</v>
      </c>
      <c r="AG82" s="23" t="s">
        <v>94</v>
      </c>
      <c r="AH82" s="23">
        <v>5.4398000000000002E-2</v>
      </c>
      <c r="AI82" s="23" t="s">
        <v>95</v>
      </c>
      <c r="AJ82" s="23" t="s">
        <v>95</v>
      </c>
      <c r="AK82" s="23">
        <v>0</v>
      </c>
      <c r="AL82" s="23">
        <v>0</v>
      </c>
      <c r="AM82" s="23">
        <v>1.348E-3</v>
      </c>
      <c r="AN82" s="23">
        <v>7.3299999999999997E-3</v>
      </c>
      <c r="AO82" s="9"/>
      <c r="AP82" s="23" t="s">
        <v>88</v>
      </c>
      <c r="AQ82" s="9"/>
      <c r="AR82" s="23" t="s">
        <v>111</v>
      </c>
      <c r="AS82" s="9"/>
      <c r="AT82" s="23">
        <v>1.4300000000000001E-4</v>
      </c>
      <c r="AU82" s="23">
        <v>1.4300000000000001E-3</v>
      </c>
      <c r="AV82" s="23">
        <v>5.4600000000000004E-4</v>
      </c>
      <c r="AW82" s="23">
        <v>4.0200000000000001E-3</v>
      </c>
      <c r="AX82" s="23">
        <v>7.5492000000000004E-2</v>
      </c>
      <c r="AY82" s="23">
        <v>0.28199999999999997</v>
      </c>
      <c r="AZ82" s="23">
        <v>1.2E-2</v>
      </c>
      <c r="BA82" s="9"/>
      <c r="BB82" s="23">
        <v>1.0637000000000001E-2</v>
      </c>
      <c r="BC82" s="23">
        <v>4.6199999999999998E-2</v>
      </c>
      <c r="BD82" s="23">
        <v>1.1086670000000001</v>
      </c>
      <c r="BE82" s="23">
        <v>3.14</v>
      </c>
      <c r="BF82" s="23">
        <v>1.8454000000000002E-2</v>
      </c>
      <c r="BG82" s="23">
        <v>0.13600000000000001</v>
      </c>
      <c r="BH82" s="23">
        <v>1.189E-3</v>
      </c>
      <c r="BI82" s="23">
        <v>5.13E-4</v>
      </c>
      <c r="BJ82" s="23" t="s">
        <v>98</v>
      </c>
      <c r="BK82" s="23">
        <v>1.03E-2</v>
      </c>
      <c r="BL82" s="23">
        <v>1.5100000000000001E-4</v>
      </c>
      <c r="BM82" s="23">
        <v>2.7500000000000002E-4</v>
      </c>
      <c r="BN82" s="9"/>
      <c r="BO82" s="23">
        <v>4.55E-4</v>
      </c>
      <c r="BP82" s="23" t="s">
        <v>97</v>
      </c>
      <c r="BQ82" s="23">
        <v>2.9999999999999997E-4</v>
      </c>
      <c r="BR82" s="23">
        <v>7.1900000000000002E-4</v>
      </c>
      <c r="BS82" s="23">
        <v>3.0599999999999998E-3</v>
      </c>
      <c r="BT82" s="23" t="s">
        <v>99</v>
      </c>
      <c r="BU82" s="23" t="s">
        <v>100</v>
      </c>
      <c r="BV82" s="23" t="s">
        <v>101</v>
      </c>
      <c r="BW82" s="23" t="s">
        <v>101</v>
      </c>
      <c r="BX82" s="23">
        <v>0</v>
      </c>
      <c r="BY82" s="23" t="s">
        <v>102</v>
      </c>
      <c r="BZ82" s="23" t="s">
        <v>88</v>
      </c>
      <c r="CA82" s="23" t="s">
        <v>103</v>
      </c>
      <c r="CB82" s="9"/>
      <c r="CC82" s="23" t="s">
        <v>118</v>
      </c>
      <c r="CD82" s="23">
        <v>1.31E-3</v>
      </c>
      <c r="CE82" s="23" t="s">
        <v>161</v>
      </c>
      <c r="CF82" s="23" t="s">
        <v>104</v>
      </c>
      <c r="CG82" s="23" t="s">
        <v>104</v>
      </c>
      <c r="CH82" s="9"/>
      <c r="CI82" s="23" t="s">
        <v>92</v>
      </c>
      <c r="CJ82" s="23" t="s">
        <v>92</v>
      </c>
      <c r="CK82" s="23" t="s">
        <v>105</v>
      </c>
      <c r="CL82" s="23" t="s">
        <v>105</v>
      </c>
      <c r="CM82" s="23" t="s">
        <v>106</v>
      </c>
      <c r="CN82" s="23" t="s">
        <v>106</v>
      </c>
      <c r="CO82" s="23" t="s">
        <v>97</v>
      </c>
      <c r="CP82" s="23" t="s">
        <v>97</v>
      </c>
      <c r="CQ82" s="23" t="s">
        <v>107</v>
      </c>
      <c r="CR82" s="23" t="s">
        <v>107</v>
      </c>
      <c r="CS82" s="23" t="s">
        <v>96</v>
      </c>
      <c r="CT82" s="23" t="s">
        <v>96</v>
      </c>
      <c r="CU82" s="23" t="s">
        <v>134</v>
      </c>
      <c r="CV82" s="9" t="s">
        <v>108</v>
      </c>
      <c r="CW82" s="9" t="s">
        <v>108</v>
      </c>
      <c r="CX82" s="9" t="s">
        <v>108</v>
      </c>
      <c r="CY82" s="9" t="s">
        <v>108</v>
      </c>
      <c r="DA82" s="23">
        <v>4.3920000000000001E-3</v>
      </c>
      <c r="DB82" s="23">
        <v>3.9199999999999999E-2</v>
      </c>
      <c r="DD82" s="28" t="s">
        <v>112</v>
      </c>
    </row>
    <row r="83" spans="1:108" x14ac:dyDescent="0.35">
      <c r="A83" s="10">
        <v>15354</v>
      </c>
      <c r="B83" s="11" t="s">
        <v>285</v>
      </c>
      <c r="C83" s="11" t="s">
        <v>81</v>
      </c>
      <c r="D83" s="11" t="s">
        <v>82</v>
      </c>
      <c r="E83" s="19" t="s">
        <v>286</v>
      </c>
      <c r="F83" s="23" t="s">
        <v>84</v>
      </c>
      <c r="G83" s="23">
        <v>5.4600000000000004E-4</v>
      </c>
      <c r="H83" s="23">
        <v>8.5700000000000001E-4</v>
      </c>
      <c r="I83" s="23">
        <v>4.0099999999999997E-3</v>
      </c>
      <c r="J83" s="23">
        <v>5.7460000000000002E-3</v>
      </c>
      <c r="K83" s="23">
        <v>3.2500000000000001E-2</v>
      </c>
      <c r="L83" s="23" t="s">
        <v>85</v>
      </c>
      <c r="M83" s="23" t="s">
        <v>85</v>
      </c>
      <c r="N83" s="23">
        <v>5.3999999999999998E-5</v>
      </c>
      <c r="O83" s="9"/>
      <c r="P83" s="23">
        <v>2.0691999999999999E-2</v>
      </c>
      <c r="Q83" s="23">
        <v>0.127</v>
      </c>
      <c r="R83" s="23" t="s">
        <v>87</v>
      </c>
      <c r="S83" s="23">
        <v>0.32569999999999999</v>
      </c>
      <c r="T83" s="23">
        <v>1.1299999999999999</v>
      </c>
      <c r="U83" s="23">
        <v>1.8710000000000001E-3</v>
      </c>
      <c r="V83" s="23">
        <v>3.7000000000000002E-3</v>
      </c>
      <c r="W83" s="23">
        <v>2.5500000000000002E-4</v>
      </c>
      <c r="X83" s="23">
        <v>4.75E-4</v>
      </c>
      <c r="Y83" s="9">
        <v>3.79E-4</v>
      </c>
      <c r="Z83" s="9">
        <v>5.3799999999999996E-4</v>
      </c>
      <c r="AA83" s="9" t="s">
        <v>90</v>
      </c>
      <c r="AB83" s="9" t="s">
        <v>91</v>
      </c>
      <c r="AC83" s="23">
        <f>Y83+Z83</f>
        <v>9.1699999999999995E-4</v>
      </c>
      <c r="AD83" s="23">
        <v>5.0000000000000004E-6</v>
      </c>
      <c r="AE83" s="23" t="s">
        <v>92</v>
      </c>
      <c r="AF83" s="23" t="s">
        <v>93</v>
      </c>
      <c r="AG83" s="23" t="s">
        <v>94</v>
      </c>
      <c r="AH83" s="23">
        <v>4.2511E-2</v>
      </c>
      <c r="AI83" s="23" t="s">
        <v>95</v>
      </c>
      <c r="AJ83" s="23">
        <v>5.7899999999999998E-4</v>
      </c>
      <c r="AK83" s="23">
        <v>2.0000000000000002E-5</v>
      </c>
      <c r="AL83" s="23">
        <v>2.42E-4</v>
      </c>
      <c r="AM83" s="23">
        <v>3.068E-3</v>
      </c>
      <c r="AN83" s="23">
        <v>2.1299999999999999E-2</v>
      </c>
      <c r="AO83" s="9"/>
      <c r="AP83" s="23" t="s">
        <v>88</v>
      </c>
      <c r="AQ83" s="9"/>
      <c r="AR83" s="23">
        <v>0.05</v>
      </c>
      <c r="AS83" s="9"/>
      <c r="AT83" s="23">
        <v>1.8E-5</v>
      </c>
      <c r="AU83" s="23">
        <v>2.1699999999999999E-4</v>
      </c>
      <c r="AV83" s="23">
        <v>8.0000000000000004E-4</v>
      </c>
      <c r="AW83" s="23">
        <v>5.2199999999999998E-3</v>
      </c>
      <c r="AX83" s="23">
        <v>0.10953300000000001</v>
      </c>
      <c r="AY83" s="23">
        <v>0.42199999999999999</v>
      </c>
      <c r="AZ83" s="23">
        <v>1.55E-2</v>
      </c>
      <c r="BA83" s="9"/>
      <c r="BB83" s="23">
        <v>1.4597000000000001E-2</v>
      </c>
      <c r="BC83" s="23">
        <v>5.0200000000000002E-2</v>
      </c>
      <c r="BD83" s="23">
        <v>1.3120000000000001</v>
      </c>
      <c r="BE83" s="23">
        <v>2.1800000000000002</v>
      </c>
      <c r="BF83" s="23">
        <v>1.6882000000000001E-2</v>
      </c>
      <c r="BG83" s="23">
        <v>5.0500000000000003E-2</v>
      </c>
      <c r="BH83" s="23">
        <v>1.397E-3</v>
      </c>
      <c r="BI83" s="23">
        <v>6.3500000000000004E-4</v>
      </c>
      <c r="BJ83" s="23">
        <v>7.9799999999999992E-3</v>
      </c>
      <c r="BK83" s="23">
        <v>5.8500000000000003E-2</v>
      </c>
      <c r="BL83" s="25">
        <v>3.1199999999999999E-4</v>
      </c>
      <c r="BM83" s="23">
        <v>1.67E-3</v>
      </c>
      <c r="BN83" s="9"/>
      <c r="BO83" s="23">
        <v>4.8500000000000001E-3</v>
      </c>
      <c r="BP83" s="23">
        <v>1.1800000000000001E-3</v>
      </c>
      <c r="BQ83" s="23">
        <v>2.0899999999999998E-3</v>
      </c>
      <c r="BR83" s="23">
        <v>1.7730000000000001E-3</v>
      </c>
      <c r="BS83" s="23">
        <v>1.7500000000000002E-2</v>
      </c>
      <c r="BT83" s="23" t="s">
        <v>99</v>
      </c>
      <c r="BU83" s="23" t="s">
        <v>100</v>
      </c>
      <c r="BV83" s="23" t="s">
        <v>101</v>
      </c>
      <c r="BW83" s="23" t="s">
        <v>101</v>
      </c>
      <c r="BX83" s="23">
        <v>0</v>
      </c>
      <c r="BY83" s="23" t="s">
        <v>102</v>
      </c>
      <c r="BZ83" s="23" t="s">
        <v>88</v>
      </c>
      <c r="CA83" s="23">
        <v>1.3899999999999999E-4</v>
      </c>
      <c r="CB83" s="9"/>
      <c r="CC83" s="23" t="s">
        <v>118</v>
      </c>
      <c r="CD83" s="23">
        <v>1.97E-3</v>
      </c>
      <c r="CE83" s="9"/>
      <c r="CF83" s="23" t="s">
        <v>104</v>
      </c>
      <c r="CG83" s="23" t="s">
        <v>104</v>
      </c>
      <c r="CH83" s="9"/>
      <c r="CI83" s="23" t="s">
        <v>92</v>
      </c>
      <c r="CJ83" s="23" t="s">
        <v>92</v>
      </c>
      <c r="CK83" s="23" t="s">
        <v>105</v>
      </c>
      <c r="CL83" s="23" t="s">
        <v>105</v>
      </c>
      <c r="CM83" s="23" t="s">
        <v>106</v>
      </c>
      <c r="CN83" s="23">
        <v>8.5999999999999998E-4</v>
      </c>
      <c r="CO83" s="23" t="s">
        <v>97</v>
      </c>
      <c r="CP83" s="23" t="s">
        <v>97</v>
      </c>
      <c r="CQ83" s="23" t="s">
        <v>107</v>
      </c>
      <c r="CR83" s="23" t="s">
        <v>107</v>
      </c>
      <c r="CS83" s="23" t="s">
        <v>96</v>
      </c>
      <c r="CT83" s="23" t="s">
        <v>96</v>
      </c>
      <c r="CU83" s="9"/>
      <c r="CV83" s="9" t="s">
        <v>108</v>
      </c>
      <c r="CW83" s="9" t="s">
        <v>108</v>
      </c>
      <c r="CX83" s="9" t="s">
        <v>108</v>
      </c>
      <c r="CY83" s="9" t="s">
        <v>108</v>
      </c>
      <c r="DA83" s="23">
        <v>3.0219999999999999E-3</v>
      </c>
      <c r="DB83" s="23">
        <v>9.3699999999999999E-3</v>
      </c>
      <c r="DD83" s="27" t="s">
        <v>109</v>
      </c>
    </row>
    <row r="84" spans="1:108" x14ac:dyDescent="0.35">
      <c r="A84" s="10">
        <v>15355</v>
      </c>
      <c r="B84" s="11" t="s">
        <v>287</v>
      </c>
      <c r="C84" s="11" t="s">
        <v>81</v>
      </c>
      <c r="D84" s="11" t="s">
        <v>82</v>
      </c>
      <c r="E84" s="19" t="s">
        <v>284</v>
      </c>
      <c r="F84" s="23" t="s">
        <v>84</v>
      </c>
      <c r="G84" s="23">
        <v>8.8500000000000004E-4</v>
      </c>
      <c r="H84" s="23">
        <v>1.5560000000000001E-3</v>
      </c>
      <c r="I84" s="23">
        <v>7.5799999999999999E-3</v>
      </c>
      <c r="J84" s="23">
        <v>9.358E-3</v>
      </c>
      <c r="K84" s="23">
        <v>5.6500000000000002E-2</v>
      </c>
      <c r="L84" s="23" t="s">
        <v>85</v>
      </c>
      <c r="M84" s="23" t="s">
        <v>85</v>
      </c>
      <c r="N84" s="23">
        <v>0</v>
      </c>
      <c r="O84" s="9"/>
      <c r="P84" s="23" t="s">
        <v>86</v>
      </c>
      <c r="Q84" s="23">
        <v>1.5900000000000001E-2</v>
      </c>
      <c r="R84" s="23" t="s">
        <v>87</v>
      </c>
      <c r="S84" s="25">
        <v>0.41324</v>
      </c>
      <c r="T84" s="23">
        <v>1.21</v>
      </c>
      <c r="U84" s="23">
        <v>2.0370000000000002E-3</v>
      </c>
      <c r="V84" s="23">
        <v>3.7000000000000002E-3</v>
      </c>
      <c r="W84" s="23">
        <v>4.4200000000000001E-4</v>
      </c>
      <c r="X84" s="23">
        <v>2.32E-3</v>
      </c>
      <c r="Y84" s="9" t="s">
        <v>88</v>
      </c>
      <c r="Z84" s="9" t="s">
        <v>89</v>
      </c>
      <c r="AA84" s="9" t="s">
        <v>90</v>
      </c>
      <c r="AB84" s="9" t="s">
        <v>91</v>
      </c>
      <c r="AC84" s="23">
        <v>0</v>
      </c>
      <c r="AD84" s="23">
        <v>1.2999999999999999E-5</v>
      </c>
      <c r="AE84" s="23">
        <v>2.3599999999999999E-4</v>
      </c>
      <c r="AF84" s="23" t="s">
        <v>93</v>
      </c>
      <c r="AG84" s="23" t="s">
        <v>94</v>
      </c>
      <c r="AH84" s="23">
        <v>5.9728999999999997E-2</v>
      </c>
      <c r="AI84" s="23">
        <v>3.4099999999999999E-4</v>
      </c>
      <c r="AJ84" s="23">
        <v>1.56E-3</v>
      </c>
      <c r="AK84" s="23">
        <v>1.2E-5</v>
      </c>
      <c r="AL84" s="23">
        <v>1.2799999999999999E-4</v>
      </c>
      <c r="AM84" s="23">
        <v>3.075E-3</v>
      </c>
      <c r="AN84" s="23">
        <v>1.2500000000000001E-2</v>
      </c>
      <c r="AO84" s="9"/>
      <c r="AP84" s="23" t="s">
        <v>88</v>
      </c>
      <c r="AQ84" s="9"/>
      <c r="AR84" s="23">
        <v>0.05</v>
      </c>
      <c r="AS84" s="9"/>
      <c r="AT84" s="23">
        <v>2.0999999999999999E-5</v>
      </c>
      <c r="AU84" s="23">
        <v>2.2800000000000001E-4</v>
      </c>
      <c r="AV84" s="23" t="s">
        <v>96</v>
      </c>
      <c r="AW84" s="23" t="s">
        <v>96</v>
      </c>
      <c r="AX84" s="23">
        <v>7.8617999999999993E-2</v>
      </c>
      <c r="AY84" s="23">
        <v>0.29199999999999998</v>
      </c>
      <c r="AZ84" s="23">
        <v>1.15E-2</v>
      </c>
      <c r="BA84" s="9"/>
      <c r="BB84" s="23">
        <v>3.4549999999999997E-2</v>
      </c>
      <c r="BC84" s="23">
        <v>0.21199999999999999</v>
      </c>
      <c r="BD84" s="23">
        <v>1.082727</v>
      </c>
      <c r="BE84" s="23">
        <v>1.57</v>
      </c>
      <c r="BF84" s="23">
        <v>1.3443999999999999E-2</v>
      </c>
      <c r="BG84" s="23">
        <v>4.07E-2</v>
      </c>
      <c r="BH84" s="23">
        <v>7.1599999999999995E-4</v>
      </c>
      <c r="BI84" s="23">
        <v>2.1100000000000001E-4</v>
      </c>
      <c r="BJ84" s="23" t="s">
        <v>98</v>
      </c>
      <c r="BK84" s="23" t="s">
        <v>98</v>
      </c>
      <c r="BL84" s="25">
        <v>2.2499999999999999E-4</v>
      </c>
      <c r="BM84" s="23">
        <v>6.0999999999999997E-4</v>
      </c>
      <c r="BN84" s="9"/>
      <c r="BO84" s="23">
        <v>1.5900000000000001E-3</v>
      </c>
      <c r="BP84" s="23">
        <v>5.22E-4</v>
      </c>
      <c r="BQ84" s="23">
        <v>1.1800000000000001E-3</v>
      </c>
      <c r="BR84" s="23">
        <v>1.766E-3</v>
      </c>
      <c r="BS84" s="23">
        <v>1.5800000000000002E-2</v>
      </c>
      <c r="BT84" s="23" t="s">
        <v>99</v>
      </c>
      <c r="BU84" s="23" t="s">
        <v>100</v>
      </c>
      <c r="BV84" s="23" t="s">
        <v>101</v>
      </c>
      <c r="BW84" s="23" t="s">
        <v>101</v>
      </c>
      <c r="BX84" s="23">
        <v>0</v>
      </c>
      <c r="BY84" s="23" t="s">
        <v>102</v>
      </c>
      <c r="BZ84" s="23" t="s">
        <v>88</v>
      </c>
      <c r="CA84" s="23">
        <v>1.4899999999999999E-4</v>
      </c>
      <c r="CB84" s="9"/>
      <c r="CC84" s="23" t="s">
        <v>118</v>
      </c>
      <c r="CD84" s="23">
        <v>6.4700000000000001E-4</v>
      </c>
      <c r="CE84" s="9"/>
      <c r="CF84" s="23" t="s">
        <v>104</v>
      </c>
      <c r="CG84" s="23" t="s">
        <v>104</v>
      </c>
      <c r="CH84" s="9"/>
      <c r="CI84" s="23" t="s">
        <v>92</v>
      </c>
      <c r="CJ84" s="23" t="s">
        <v>92</v>
      </c>
      <c r="CK84" s="23" t="s">
        <v>105</v>
      </c>
      <c r="CL84" s="23" t="s">
        <v>105</v>
      </c>
      <c r="CM84" s="23" t="s">
        <v>106</v>
      </c>
      <c r="CN84" s="23" t="s">
        <v>106</v>
      </c>
      <c r="CO84" s="23" t="s">
        <v>97</v>
      </c>
      <c r="CP84" s="23" t="s">
        <v>97</v>
      </c>
      <c r="CQ84" s="23" t="s">
        <v>107</v>
      </c>
      <c r="CR84" s="23" t="s">
        <v>107</v>
      </c>
      <c r="CS84" s="23" t="s">
        <v>96</v>
      </c>
      <c r="CT84" s="23" t="s">
        <v>96</v>
      </c>
      <c r="CU84" s="9"/>
      <c r="CV84" s="9" t="s">
        <v>108</v>
      </c>
      <c r="CW84" s="9" t="s">
        <v>108</v>
      </c>
      <c r="CX84" s="9" t="s">
        <v>108</v>
      </c>
      <c r="CY84" s="9" t="s">
        <v>108</v>
      </c>
      <c r="DA84" s="23" t="s">
        <v>238</v>
      </c>
      <c r="DB84" s="23">
        <v>3.47E-3</v>
      </c>
      <c r="DD84" s="27" t="s">
        <v>109</v>
      </c>
    </row>
    <row r="85" spans="1:108" x14ac:dyDescent="0.35">
      <c r="A85" s="10">
        <v>15356</v>
      </c>
      <c r="B85" s="11" t="s">
        <v>288</v>
      </c>
      <c r="C85" s="11" t="s">
        <v>81</v>
      </c>
      <c r="D85" s="11" t="s">
        <v>82</v>
      </c>
      <c r="E85" s="19" t="s">
        <v>289</v>
      </c>
      <c r="F85" s="9"/>
      <c r="G85" s="9"/>
      <c r="H85" s="24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22"/>
      <c r="AI85" s="9"/>
      <c r="AJ85" s="9"/>
      <c r="AK85" s="9"/>
      <c r="AL85" s="9"/>
      <c r="AM85" s="23">
        <v>2.771E-3</v>
      </c>
      <c r="AN85" s="23">
        <v>1.1900000000000001E-2</v>
      </c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DA85" s="9"/>
      <c r="DB85" s="9"/>
      <c r="DD85" s="28" t="s">
        <v>112</v>
      </c>
    </row>
    <row r="86" spans="1:108" x14ac:dyDescent="0.35">
      <c r="A86" s="10">
        <v>15357</v>
      </c>
      <c r="B86" s="11" t="s">
        <v>290</v>
      </c>
      <c r="C86" s="11" t="s">
        <v>81</v>
      </c>
      <c r="D86" s="11" t="s">
        <v>82</v>
      </c>
      <c r="E86" s="19" t="s">
        <v>291</v>
      </c>
      <c r="F86" s="9"/>
      <c r="G86" s="9"/>
      <c r="H86" s="24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22"/>
      <c r="AI86" s="9"/>
      <c r="AJ86" s="9"/>
      <c r="AK86" s="9"/>
      <c r="AL86" s="9"/>
      <c r="AM86" s="23">
        <v>5.4130000000000003E-3</v>
      </c>
      <c r="AN86" s="23">
        <v>2.4500000000000001E-2</v>
      </c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DA86" s="9"/>
      <c r="DB86" s="9"/>
      <c r="DD86" s="28" t="s">
        <v>112</v>
      </c>
    </row>
    <row r="87" spans="1:108" x14ac:dyDescent="0.35">
      <c r="A87" s="10">
        <v>15359</v>
      </c>
      <c r="B87" s="11" t="s">
        <v>292</v>
      </c>
      <c r="C87" s="11" t="s">
        <v>81</v>
      </c>
      <c r="D87" s="11" t="s">
        <v>82</v>
      </c>
      <c r="E87" s="19" t="s">
        <v>293</v>
      </c>
      <c r="F87" s="9"/>
      <c r="G87" s="9"/>
      <c r="H87" s="24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22"/>
      <c r="AI87" s="9"/>
      <c r="AJ87" s="9"/>
      <c r="AK87" s="9"/>
      <c r="AL87" s="9"/>
      <c r="AM87" s="23" t="s">
        <v>294</v>
      </c>
      <c r="AN87" s="23">
        <v>2.3999999999999998E-3</v>
      </c>
      <c r="AO87" s="9"/>
      <c r="AP87" s="9"/>
      <c r="AQ87" s="9"/>
      <c r="AR87" s="9"/>
      <c r="AS87" s="9"/>
      <c r="AT87" s="9"/>
      <c r="AU87" s="9"/>
      <c r="AV87" s="9"/>
      <c r="AW87" s="9"/>
      <c r="AX87" s="23">
        <v>0.39909099999999997</v>
      </c>
      <c r="AY87" s="23">
        <v>1.9</v>
      </c>
      <c r="AZ87" s="9"/>
      <c r="BA87" s="9"/>
      <c r="BB87" s="9"/>
      <c r="BC87" s="9"/>
      <c r="BD87" s="23">
        <v>1.359091</v>
      </c>
      <c r="BE87" s="23">
        <v>2</v>
      </c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DA87" s="9"/>
      <c r="DB87" s="9"/>
      <c r="DD87" s="28" t="s">
        <v>112</v>
      </c>
    </row>
    <row r="88" spans="1:108" x14ac:dyDescent="0.35">
      <c r="A88" s="10">
        <v>15360</v>
      </c>
      <c r="B88" s="11" t="s">
        <v>295</v>
      </c>
      <c r="C88" s="11" t="s">
        <v>81</v>
      </c>
      <c r="D88" s="11" t="s">
        <v>82</v>
      </c>
      <c r="E88" s="19" t="s">
        <v>296</v>
      </c>
      <c r="F88" s="9"/>
      <c r="G88" s="9"/>
      <c r="H88" s="24"/>
      <c r="I88" s="9"/>
      <c r="J88" s="9"/>
      <c r="K88" s="9"/>
      <c r="L88" s="23" t="s">
        <v>260</v>
      </c>
      <c r="M88" s="23" t="s">
        <v>260</v>
      </c>
      <c r="N88" s="9"/>
      <c r="O88" s="9"/>
      <c r="P88" s="23" t="s">
        <v>86</v>
      </c>
      <c r="Q88" s="23" t="s">
        <v>86</v>
      </c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22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23">
        <v>5.3999999999999999E-2</v>
      </c>
      <c r="AY88" s="23">
        <v>0.25</v>
      </c>
      <c r="AZ88" s="23" t="s">
        <v>86</v>
      </c>
      <c r="BA88" s="9"/>
      <c r="BB88" s="9"/>
      <c r="BC88" s="9"/>
      <c r="BD88" s="23" t="s">
        <v>260</v>
      </c>
      <c r="BE88" s="23">
        <v>1</v>
      </c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DA88" s="9"/>
      <c r="DB88" s="9"/>
      <c r="DD88" s="28" t="s">
        <v>112</v>
      </c>
    </row>
    <row r="89" spans="1:108" x14ac:dyDescent="0.35">
      <c r="A89" s="10">
        <v>15371</v>
      </c>
      <c r="B89" s="11" t="s">
        <v>297</v>
      </c>
      <c r="C89" s="11" t="s">
        <v>81</v>
      </c>
      <c r="D89" s="11" t="s">
        <v>82</v>
      </c>
      <c r="E89" s="19" t="s">
        <v>298</v>
      </c>
      <c r="F89" s="9"/>
      <c r="G89" s="9"/>
      <c r="H89" s="24"/>
      <c r="I89" s="9"/>
      <c r="J89" s="9"/>
      <c r="K89" s="9"/>
      <c r="L89" s="23" t="s">
        <v>260</v>
      </c>
      <c r="M89" s="23" t="s">
        <v>260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22"/>
      <c r="AI89" s="9"/>
      <c r="AJ89" s="9"/>
      <c r="AK89" s="9"/>
      <c r="AL89" s="9"/>
      <c r="AM89" s="25">
        <v>6.7130000000000002E-3</v>
      </c>
      <c r="AN89" s="23">
        <v>2.6499999999999999E-2</v>
      </c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DA89" s="9"/>
      <c r="DB89" s="9"/>
      <c r="DD89" s="27" t="s">
        <v>109</v>
      </c>
    </row>
    <row r="90" spans="1:108" x14ac:dyDescent="0.35">
      <c r="A90" s="10">
        <v>15374</v>
      </c>
      <c r="B90" s="11" t="s">
        <v>299</v>
      </c>
      <c r="C90" s="11" t="s">
        <v>81</v>
      </c>
      <c r="D90" s="11" t="s">
        <v>82</v>
      </c>
      <c r="E90" s="19" t="s">
        <v>300</v>
      </c>
      <c r="F90" s="23" t="s">
        <v>84</v>
      </c>
      <c r="G90" s="23" t="s">
        <v>84</v>
      </c>
      <c r="H90" s="23">
        <v>2.0669999999999998E-3</v>
      </c>
      <c r="I90" s="23">
        <v>1.83E-2</v>
      </c>
      <c r="J90" s="23">
        <v>1.921E-3</v>
      </c>
      <c r="K90" s="23">
        <v>6.4400000000000004E-3</v>
      </c>
      <c r="L90" s="23" t="s">
        <v>85</v>
      </c>
      <c r="M90" s="23" t="s">
        <v>85</v>
      </c>
      <c r="N90" s="23">
        <v>5.1E-5</v>
      </c>
      <c r="O90" s="9"/>
      <c r="P90" s="23" t="s">
        <v>86</v>
      </c>
      <c r="Q90" s="23">
        <v>1.4200000000000001E-2</v>
      </c>
      <c r="R90" s="23" t="s">
        <v>87</v>
      </c>
      <c r="S90" s="23">
        <v>0.301033</v>
      </c>
      <c r="T90" s="23">
        <v>0.73</v>
      </c>
      <c r="U90" s="23">
        <v>1.8699999999999999E-3</v>
      </c>
      <c r="V90" s="23">
        <v>3.7000000000000002E-3</v>
      </c>
      <c r="W90" s="23">
        <v>2.5399999999999999E-4</v>
      </c>
      <c r="X90" s="23">
        <v>4.75E-4</v>
      </c>
      <c r="Y90" s="9">
        <v>1.0839999999999999E-3</v>
      </c>
      <c r="Z90" s="9">
        <v>2.2800000000000001E-4</v>
      </c>
      <c r="AA90" s="9" t="s">
        <v>90</v>
      </c>
      <c r="AB90" s="9" t="s">
        <v>91</v>
      </c>
      <c r="AC90" s="23">
        <f>Y90+Z90</f>
        <v>1.3119999999999998E-3</v>
      </c>
      <c r="AD90" s="23">
        <v>2.0000000000000002E-5</v>
      </c>
      <c r="AE90" s="23">
        <v>2.24E-4</v>
      </c>
      <c r="AF90" s="23" t="s">
        <v>93</v>
      </c>
      <c r="AG90" s="23" t="s">
        <v>94</v>
      </c>
      <c r="AH90" s="23">
        <v>0.10279099999999999</v>
      </c>
      <c r="AI90" s="23">
        <v>4.4700000000000002E-4</v>
      </c>
      <c r="AJ90" s="23">
        <v>2.3E-3</v>
      </c>
      <c r="AK90" s="23">
        <v>0</v>
      </c>
      <c r="AL90" s="23">
        <v>0</v>
      </c>
      <c r="AM90" s="23">
        <v>1.903E-3</v>
      </c>
      <c r="AN90" s="23">
        <v>5.3200000000000001E-3</v>
      </c>
      <c r="AO90" s="9"/>
      <c r="AP90" s="23" t="s">
        <v>88</v>
      </c>
      <c r="AQ90" s="9"/>
      <c r="AR90" s="23" t="s">
        <v>111</v>
      </c>
      <c r="AS90" s="9"/>
      <c r="AT90" s="23">
        <v>1.9900000000000001E-4</v>
      </c>
      <c r="AU90" s="23">
        <v>2.3900000000000002E-3</v>
      </c>
      <c r="AV90" s="23">
        <v>2.2780000000000001E-3</v>
      </c>
      <c r="AW90" s="23">
        <v>6.4900000000000001E-3</v>
      </c>
      <c r="AX90" s="23">
        <v>7.6857999999999996E-2</v>
      </c>
      <c r="AY90" s="23">
        <v>0.21099999999999999</v>
      </c>
      <c r="AZ90" s="23">
        <v>1.11E-2</v>
      </c>
      <c r="BA90" s="9"/>
      <c r="BB90" s="23">
        <v>1.4942E-2</v>
      </c>
      <c r="BC90" s="23">
        <v>5.79E-2</v>
      </c>
      <c r="BD90" s="23">
        <v>3.1441669999999999</v>
      </c>
      <c r="BE90" s="23">
        <v>5.88</v>
      </c>
      <c r="BF90" s="23">
        <v>1.8407E-2</v>
      </c>
      <c r="BG90" s="23">
        <v>4.9000000000000002E-2</v>
      </c>
      <c r="BH90" s="23">
        <v>1.408E-3</v>
      </c>
      <c r="BI90" s="23">
        <v>3.48E-4</v>
      </c>
      <c r="BJ90" s="23" t="s">
        <v>98</v>
      </c>
      <c r="BK90" s="23" t="s">
        <v>98</v>
      </c>
      <c r="BL90" s="25">
        <v>1.7200000000000001E-4</v>
      </c>
      <c r="BM90" s="23">
        <v>3.39E-4</v>
      </c>
      <c r="BN90" s="9"/>
      <c r="BO90" s="23">
        <v>1.6100000000000001E-3</v>
      </c>
      <c r="BP90" s="23">
        <v>3.2299999999999999E-4</v>
      </c>
      <c r="BQ90" s="23">
        <v>5.9400000000000002E-4</v>
      </c>
      <c r="BR90" s="23">
        <v>1.0820000000000001E-3</v>
      </c>
      <c r="BS90" s="23">
        <v>9.2700000000000005E-3</v>
      </c>
      <c r="BT90" s="23" t="s">
        <v>99</v>
      </c>
      <c r="BU90" s="23" t="s">
        <v>100</v>
      </c>
      <c r="BV90" s="23" t="s">
        <v>101</v>
      </c>
      <c r="BW90" s="23" t="s">
        <v>101</v>
      </c>
      <c r="BX90" s="23">
        <v>0</v>
      </c>
      <c r="BY90" s="23" t="s">
        <v>102</v>
      </c>
      <c r="BZ90" s="23" t="s">
        <v>88</v>
      </c>
      <c r="CA90" s="23" t="s">
        <v>103</v>
      </c>
      <c r="CB90" s="9"/>
      <c r="CC90" s="25">
        <v>1.6869999999999999E-3</v>
      </c>
      <c r="CD90" s="23">
        <v>1.0800000000000001E-2</v>
      </c>
      <c r="CE90" s="9"/>
      <c r="CF90" s="23" t="s">
        <v>104</v>
      </c>
      <c r="CG90" s="23" t="s">
        <v>104</v>
      </c>
      <c r="CH90" s="9"/>
      <c r="CI90" s="23">
        <v>3.86E-4</v>
      </c>
      <c r="CJ90" s="23">
        <v>6.7500000000000004E-4</v>
      </c>
      <c r="CK90" s="23" t="s">
        <v>105</v>
      </c>
      <c r="CL90" s="23">
        <v>2E-3</v>
      </c>
      <c r="CM90" s="23">
        <v>6.5700000000000003E-4</v>
      </c>
      <c r="CN90" s="23">
        <v>3.3500000000000001E-3</v>
      </c>
      <c r="CO90" s="23" t="s">
        <v>97</v>
      </c>
      <c r="CP90" s="23" t="s">
        <v>97</v>
      </c>
      <c r="CQ90" s="23">
        <v>5.9400000000000002E-4</v>
      </c>
      <c r="CR90" s="25">
        <v>5.0000000000000001E-3</v>
      </c>
      <c r="CS90" s="23" t="s">
        <v>96</v>
      </c>
      <c r="CT90" s="23" t="s">
        <v>96</v>
      </c>
      <c r="CU90" s="9"/>
      <c r="CV90" s="9" t="s">
        <v>108</v>
      </c>
      <c r="CW90" s="9" t="s">
        <v>108</v>
      </c>
      <c r="CX90" s="9" t="s">
        <v>108</v>
      </c>
      <c r="CY90" s="9" t="s">
        <v>108</v>
      </c>
      <c r="DA90" s="23">
        <v>5.071E-3</v>
      </c>
      <c r="DB90" s="23">
        <v>1.67E-2</v>
      </c>
      <c r="DD90" s="27" t="s">
        <v>109</v>
      </c>
    </row>
    <row r="91" spans="1:108" x14ac:dyDescent="0.35">
      <c r="A91" s="10">
        <v>15377</v>
      </c>
      <c r="B91" s="11" t="s">
        <v>301</v>
      </c>
      <c r="C91" s="11" t="s">
        <v>81</v>
      </c>
      <c r="D91" s="11" t="s">
        <v>82</v>
      </c>
      <c r="E91" s="19" t="s">
        <v>302</v>
      </c>
      <c r="F91" s="9"/>
      <c r="G91" s="9"/>
      <c r="H91" s="24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22"/>
      <c r="AI91" s="9"/>
      <c r="AJ91" s="9"/>
      <c r="AK91" s="9"/>
      <c r="AL91" s="9"/>
      <c r="AM91" s="23" t="s">
        <v>146</v>
      </c>
      <c r="AN91" s="23" t="s">
        <v>146</v>
      </c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DA91" s="9"/>
      <c r="DB91" s="9"/>
      <c r="DD91" s="28" t="s">
        <v>112</v>
      </c>
    </row>
    <row r="92" spans="1:108" x14ac:dyDescent="0.35">
      <c r="A92" s="10">
        <v>15378</v>
      </c>
      <c r="B92" s="11" t="s">
        <v>303</v>
      </c>
      <c r="C92" s="11" t="s">
        <v>81</v>
      </c>
      <c r="D92" s="11" t="s">
        <v>82</v>
      </c>
      <c r="E92" s="19" t="s">
        <v>304</v>
      </c>
      <c r="F92" s="9"/>
      <c r="G92" s="9"/>
      <c r="H92" s="23" t="s">
        <v>101</v>
      </c>
      <c r="I92" s="23" t="s">
        <v>101</v>
      </c>
      <c r="J92" s="9"/>
      <c r="K92" s="9"/>
      <c r="L92" s="9"/>
      <c r="M92" s="9"/>
      <c r="N92" s="9"/>
      <c r="O92" s="9"/>
      <c r="P92" s="23" t="s">
        <v>158</v>
      </c>
      <c r="Q92" s="23" t="s">
        <v>158</v>
      </c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22"/>
      <c r="AI92" s="9"/>
      <c r="AJ92" s="9"/>
      <c r="AK92" s="9"/>
      <c r="AL92" s="9"/>
      <c r="AM92" s="23">
        <v>6.4700000000000001E-4</v>
      </c>
      <c r="AN92" s="23">
        <v>2.3600000000000001E-3</v>
      </c>
      <c r="AO92" s="9"/>
      <c r="AP92" s="23" t="s">
        <v>147</v>
      </c>
      <c r="AQ92" s="9"/>
      <c r="AR92" s="9"/>
      <c r="AS92" s="9"/>
      <c r="AT92" s="9"/>
      <c r="AU92" s="9"/>
      <c r="AV92" s="9"/>
      <c r="AW92" s="9"/>
      <c r="AX92" s="23">
        <v>0.125667</v>
      </c>
      <c r="AY92" s="23">
        <v>0.14899999999999999</v>
      </c>
      <c r="AZ92" s="23">
        <v>2.4E-2</v>
      </c>
      <c r="BA92" s="9"/>
      <c r="BB92" s="9"/>
      <c r="BC92" s="9"/>
      <c r="BD92" s="23">
        <v>0.50033300000000003</v>
      </c>
      <c r="BE92" s="23">
        <v>0.77</v>
      </c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DA92" s="9"/>
      <c r="DB92" s="9"/>
      <c r="DD92" s="28" t="s">
        <v>112</v>
      </c>
    </row>
    <row r="93" spans="1:108" x14ac:dyDescent="0.35">
      <c r="A93" s="10">
        <v>15381</v>
      </c>
      <c r="B93" s="11" t="s">
        <v>305</v>
      </c>
      <c r="C93" s="11" t="s">
        <v>81</v>
      </c>
      <c r="D93" s="11" t="s">
        <v>82</v>
      </c>
      <c r="E93" s="20" t="s">
        <v>306</v>
      </c>
      <c r="F93" s="9"/>
      <c r="G93" s="9"/>
      <c r="H93" s="24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22"/>
      <c r="AI93" s="9"/>
      <c r="AJ93" s="9"/>
      <c r="AK93" s="9"/>
      <c r="AL93" s="9"/>
      <c r="AM93" s="23">
        <v>1.9680000000000001E-3</v>
      </c>
      <c r="AN93" s="23">
        <v>4.3899999999999998E-3</v>
      </c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DA93" s="9"/>
      <c r="DB93" s="9"/>
      <c r="DD93" s="28" t="s">
        <v>112</v>
      </c>
    </row>
    <row r="94" spans="1:108" x14ac:dyDescent="0.35">
      <c r="A94" s="10">
        <v>15383</v>
      </c>
      <c r="B94" s="11" t="s">
        <v>307</v>
      </c>
      <c r="C94" s="11" t="s">
        <v>81</v>
      </c>
      <c r="D94" s="11" t="s">
        <v>82</v>
      </c>
      <c r="E94" s="19" t="s">
        <v>308</v>
      </c>
      <c r="F94" s="9"/>
      <c r="G94" s="9"/>
      <c r="H94" s="24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22"/>
      <c r="AI94" s="9"/>
      <c r="AJ94" s="9"/>
      <c r="AK94" s="9"/>
      <c r="AL94" s="9"/>
      <c r="AM94" s="23">
        <v>5.4600000000000004E-4</v>
      </c>
      <c r="AN94" s="23">
        <v>2.3E-3</v>
      </c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DA94" s="9"/>
      <c r="DB94" s="9"/>
      <c r="DD94" s="28" t="s">
        <v>112</v>
      </c>
    </row>
    <row r="95" spans="1:108" x14ac:dyDescent="0.35">
      <c r="A95" s="10">
        <v>15384</v>
      </c>
      <c r="B95" s="11" t="s">
        <v>309</v>
      </c>
      <c r="C95" s="11" t="s">
        <v>81</v>
      </c>
      <c r="D95" s="11" t="s">
        <v>82</v>
      </c>
      <c r="E95" s="19" t="s">
        <v>310</v>
      </c>
      <c r="F95" s="9"/>
      <c r="G95" s="9"/>
      <c r="H95" s="24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22"/>
      <c r="AI95" s="9"/>
      <c r="AJ95" s="9"/>
      <c r="AK95" s="9"/>
      <c r="AL95" s="9"/>
      <c r="AM95" s="23">
        <v>1.8090000000000001E-3</v>
      </c>
      <c r="AN95" s="23">
        <v>5.5599999999999998E-3</v>
      </c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DA95" s="9"/>
      <c r="DB95" s="9"/>
      <c r="DD95" s="28" t="s">
        <v>112</v>
      </c>
    </row>
    <row r="96" spans="1:108" x14ac:dyDescent="0.35">
      <c r="A96" s="10">
        <v>15386</v>
      </c>
      <c r="B96" s="11" t="s">
        <v>311</v>
      </c>
      <c r="C96" s="11" t="s">
        <v>81</v>
      </c>
      <c r="D96" s="11" t="s">
        <v>82</v>
      </c>
      <c r="E96" s="19" t="s">
        <v>312</v>
      </c>
      <c r="F96" s="9"/>
      <c r="G96" s="9"/>
      <c r="H96" s="24"/>
      <c r="I96" s="9"/>
      <c r="J96" s="9"/>
      <c r="K96" s="9"/>
      <c r="L96" s="23" t="s">
        <v>260</v>
      </c>
      <c r="M96" s="23" t="s">
        <v>260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22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DA96" s="9"/>
      <c r="DB96" s="9"/>
      <c r="DD96" s="28" t="s">
        <v>112</v>
      </c>
    </row>
    <row r="97" spans="1:108" x14ac:dyDescent="0.35">
      <c r="A97" s="10">
        <v>15388</v>
      </c>
      <c r="B97" s="11" t="s">
        <v>313</v>
      </c>
      <c r="C97" s="11" t="s">
        <v>81</v>
      </c>
      <c r="D97" s="11" t="s">
        <v>82</v>
      </c>
      <c r="E97" s="19" t="s">
        <v>314</v>
      </c>
      <c r="F97" s="9"/>
      <c r="G97" s="9"/>
      <c r="H97" s="24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22"/>
      <c r="AI97" s="9"/>
      <c r="AJ97" s="9"/>
      <c r="AK97" s="9"/>
      <c r="AL97" s="9"/>
      <c r="AM97" s="23">
        <v>1.464E-3</v>
      </c>
      <c r="AN97" s="23">
        <v>3.64E-3</v>
      </c>
      <c r="AO97" s="9"/>
      <c r="AP97" s="9"/>
      <c r="AQ97" s="9"/>
      <c r="AR97" s="9"/>
      <c r="AS97" s="9"/>
      <c r="AT97" s="9"/>
      <c r="AU97" s="9"/>
      <c r="AV97" s="9"/>
      <c r="AW97" s="9"/>
      <c r="AX97" s="23">
        <v>0.33250000000000002</v>
      </c>
      <c r="AY97" s="23">
        <v>1.645</v>
      </c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DA97" s="9"/>
      <c r="DB97" s="9"/>
      <c r="DD97" s="28" t="s">
        <v>112</v>
      </c>
    </row>
    <row r="98" spans="1:108" x14ac:dyDescent="0.35">
      <c r="A98" s="10">
        <v>15389</v>
      </c>
      <c r="B98" s="11" t="s">
        <v>315</v>
      </c>
      <c r="C98" s="11" t="s">
        <v>81</v>
      </c>
      <c r="D98" s="11" t="s">
        <v>82</v>
      </c>
      <c r="E98" s="19" t="s">
        <v>316</v>
      </c>
      <c r="F98" s="23" t="s">
        <v>84</v>
      </c>
      <c r="G98" s="23">
        <v>6.6100000000000002E-4</v>
      </c>
      <c r="H98" s="23" t="s">
        <v>246</v>
      </c>
      <c r="I98" s="23">
        <v>1E-4</v>
      </c>
      <c r="J98" s="23" t="s">
        <v>237</v>
      </c>
      <c r="K98" s="23" t="s">
        <v>237</v>
      </c>
      <c r="L98" s="23" t="s">
        <v>85</v>
      </c>
      <c r="M98" s="23" t="s">
        <v>85</v>
      </c>
      <c r="N98" s="23">
        <v>3.9599999999999998E-4</v>
      </c>
      <c r="O98" s="9"/>
      <c r="P98" s="23" t="s">
        <v>86</v>
      </c>
      <c r="Q98" s="23" t="s">
        <v>86</v>
      </c>
      <c r="R98" s="23" t="s">
        <v>87</v>
      </c>
      <c r="S98" s="25">
        <v>1.5811500000000001</v>
      </c>
      <c r="T98" s="25">
        <v>6.27</v>
      </c>
      <c r="U98" s="23">
        <v>1.9599999999999999E-4</v>
      </c>
      <c r="V98" s="23">
        <v>6.9499999999999998E-4</v>
      </c>
      <c r="W98" s="23">
        <v>6.0999999999999999E-5</v>
      </c>
      <c r="X98" s="23">
        <v>1.6899999999999999E-4</v>
      </c>
      <c r="Y98" s="9" t="s">
        <v>88</v>
      </c>
      <c r="Z98" s="9" t="s">
        <v>89</v>
      </c>
      <c r="AA98" s="9" t="s">
        <v>90</v>
      </c>
      <c r="AB98" s="9" t="s">
        <v>91</v>
      </c>
      <c r="AC98" s="23">
        <v>0</v>
      </c>
      <c r="AD98" s="23">
        <v>2.1499999999999999E-4</v>
      </c>
      <c r="AE98" s="23" t="s">
        <v>92</v>
      </c>
      <c r="AF98" s="23" t="s">
        <v>93</v>
      </c>
      <c r="AG98" s="23" t="s">
        <v>94</v>
      </c>
      <c r="AH98" s="23">
        <v>5.9720000000000002E-2</v>
      </c>
      <c r="AI98" s="23" t="s">
        <v>95</v>
      </c>
      <c r="AJ98" s="23" t="s">
        <v>95</v>
      </c>
      <c r="AK98" s="23">
        <v>1.2E-4</v>
      </c>
      <c r="AL98" s="23">
        <v>4.8099999999999998E-4</v>
      </c>
      <c r="AM98" s="29">
        <v>8.5719999999999998E-3</v>
      </c>
      <c r="AN98" s="23">
        <v>3.3000000000000002E-2</v>
      </c>
      <c r="AO98" s="9"/>
      <c r="AP98" s="23">
        <v>3.49E-3</v>
      </c>
      <c r="AQ98" s="9"/>
      <c r="AR98" s="23">
        <v>1.4300000000000001E-3</v>
      </c>
      <c r="AS98" s="9"/>
      <c r="AT98" s="23">
        <v>2.9250000000000001E-3</v>
      </c>
      <c r="AU98" s="23">
        <v>1.17E-2</v>
      </c>
      <c r="AV98" s="23" t="s">
        <v>96</v>
      </c>
      <c r="AW98" s="23" t="s">
        <v>96</v>
      </c>
      <c r="AX98" s="23">
        <v>0.10162499999999999</v>
      </c>
      <c r="AY98" s="23">
        <v>0.18</v>
      </c>
      <c r="AZ98" s="23">
        <v>1.2500000000000001E-2</v>
      </c>
      <c r="BA98" s="9"/>
      <c r="BB98" s="23">
        <v>4.2955E-2</v>
      </c>
      <c r="BC98" s="23">
        <v>9.9900000000000003E-2</v>
      </c>
      <c r="BD98" s="23">
        <v>0.88275000000000003</v>
      </c>
      <c r="BE98" s="23">
        <v>1.23</v>
      </c>
      <c r="BF98" s="23">
        <v>2.9024999999999999E-2</v>
      </c>
      <c r="BG98" s="23">
        <v>9.6100000000000005E-2</v>
      </c>
      <c r="BH98" s="23">
        <v>2.6619999999999999E-3</v>
      </c>
      <c r="BI98" s="23" t="s">
        <v>97</v>
      </c>
      <c r="BJ98" s="23" t="s">
        <v>98</v>
      </c>
      <c r="BK98" s="23" t="s">
        <v>98</v>
      </c>
      <c r="BL98" s="25">
        <v>1.3010000000000001E-3</v>
      </c>
      <c r="BM98" s="23">
        <v>5.1599999999999997E-3</v>
      </c>
      <c r="BN98" s="9"/>
      <c r="BO98" s="25">
        <v>1.7399999999999999E-2</v>
      </c>
      <c r="BP98" s="23">
        <v>6.4099999999999999E-3</v>
      </c>
      <c r="BQ98" s="23">
        <v>7.5500000000000003E-3</v>
      </c>
      <c r="BR98" s="23" t="s">
        <v>91</v>
      </c>
      <c r="BS98" s="23" t="s">
        <v>91</v>
      </c>
      <c r="BT98" s="23" t="s">
        <v>99</v>
      </c>
      <c r="BU98" s="23" t="s">
        <v>100</v>
      </c>
      <c r="BV98" s="23" t="s">
        <v>101</v>
      </c>
      <c r="BW98" s="23" t="s">
        <v>101</v>
      </c>
      <c r="BX98" s="23">
        <v>0</v>
      </c>
      <c r="BY98" s="23" t="s">
        <v>102</v>
      </c>
      <c r="BZ98" s="23" t="s">
        <v>88</v>
      </c>
      <c r="CA98" s="23" t="s">
        <v>103</v>
      </c>
      <c r="CB98" s="9"/>
      <c r="CC98" s="23" t="s">
        <v>118</v>
      </c>
      <c r="CD98" s="23" t="s">
        <v>118</v>
      </c>
      <c r="CE98" s="9"/>
      <c r="CF98" s="23" t="s">
        <v>104</v>
      </c>
      <c r="CG98" s="23" t="s">
        <v>104</v>
      </c>
      <c r="CH98" s="9"/>
      <c r="CI98" s="23" t="s">
        <v>92</v>
      </c>
      <c r="CJ98" s="23" t="s">
        <v>92</v>
      </c>
      <c r="CK98" s="23" t="s">
        <v>105</v>
      </c>
      <c r="CL98" s="23" t="s">
        <v>105</v>
      </c>
      <c r="CM98" s="23" t="s">
        <v>106</v>
      </c>
      <c r="CN98" s="23" t="s">
        <v>106</v>
      </c>
      <c r="CO98" s="23" t="s">
        <v>97</v>
      </c>
      <c r="CP98" s="23" t="s">
        <v>97</v>
      </c>
      <c r="CQ98" s="23" t="s">
        <v>107</v>
      </c>
      <c r="CR98" s="23" t="s">
        <v>107</v>
      </c>
      <c r="CS98" s="23" t="s">
        <v>96</v>
      </c>
      <c r="CT98" s="23" t="s">
        <v>96</v>
      </c>
      <c r="CU98" s="9"/>
      <c r="CV98" s="9" t="s">
        <v>108</v>
      </c>
      <c r="CW98" s="9" t="s">
        <v>108</v>
      </c>
      <c r="CX98" s="9" t="s">
        <v>108</v>
      </c>
      <c r="CY98" s="9" t="s">
        <v>108</v>
      </c>
      <c r="DA98" s="23" t="s">
        <v>238</v>
      </c>
      <c r="DB98" s="23" t="s">
        <v>238</v>
      </c>
      <c r="DD98" s="27" t="s">
        <v>109</v>
      </c>
    </row>
    <row r="99" spans="1:108" x14ac:dyDescent="0.35">
      <c r="A99" s="10">
        <v>15391</v>
      </c>
      <c r="B99" s="11" t="s">
        <v>317</v>
      </c>
      <c r="C99" s="11" t="s">
        <v>81</v>
      </c>
      <c r="D99" s="11" t="s">
        <v>82</v>
      </c>
      <c r="E99" s="19" t="s">
        <v>318</v>
      </c>
      <c r="F99" s="9"/>
      <c r="G99" s="9"/>
      <c r="H99" s="24"/>
      <c r="I99" s="9"/>
      <c r="J99" s="9"/>
      <c r="K99" s="9"/>
      <c r="L99" s="9"/>
      <c r="M99" s="9"/>
      <c r="N99" s="9"/>
      <c r="O99" s="9"/>
      <c r="P99" s="23" t="s">
        <v>86</v>
      </c>
      <c r="Q99" s="23" t="s">
        <v>86</v>
      </c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23">
        <v>3.6000000000000001E-5</v>
      </c>
      <c r="AE99" s="9"/>
      <c r="AF99" s="9"/>
      <c r="AG99" s="9"/>
      <c r="AH99" s="22"/>
      <c r="AI99" s="9"/>
      <c r="AJ99" s="9"/>
      <c r="AK99" s="9"/>
      <c r="AL99" s="9"/>
      <c r="AM99" s="9"/>
      <c r="AN99" s="9"/>
      <c r="AO99" s="9"/>
      <c r="AP99" s="23" t="s">
        <v>147</v>
      </c>
      <c r="AQ99" s="9"/>
      <c r="AR99" s="9"/>
      <c r="AS99" s="9"/>
      <c r="AT99" s="9"/>
      <c r="AU99" s="9"/>
      <c r="AV99" s="9"/>
      <c r="AW99" s="9"/>
      <c r="AX99" s="23" t="s">
        <v>86</v>
      </c>
      <c r="AY99" s="23" t="s">
        <v>86</v>
      </c>
      <c r="AZ99" s="23" t="s">
        <v>86</v>
      </c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23" t="s">
        <v>104</v>
      </c>
      <c r="CG99" s="23" t="s">
        <v>104</v>
      </c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DA99" s="9"/>
      <c r="DB99" s="9"/>
      <c r="DD99" s="28" t="s">
        <v>112</v>
      </c>
    </row>
    <row r="100" spans="1:108" x14ac:dyDescent="0.35">
      <c r="A100" s="10">
        <v>15451</v>
      </c>
      <c r="B100" s="11" t="s">
        <v>319</v>
      </c>
      <c r="C100" s="11" t="s">
        <v>81</v>
      </c>
      <c r="D100" s="11" t="s">
        <v>82</v>
      </c>
      <c r="E100" s="19" t="s">
        <v>320</v>
      </c>
      <c r="F100" s="9"/>
      <c r="G100" s="9"/>
      <c r="H100" s="23" t="s">
        <v>145</v>
      </c>
      <c r="I100" s="23" t="s">
        <v>145</v>
      </c>
      <c r="J100" s="9"/>
      <c r="K100" s="9"/>
      <c r="L100" s="9"/>
      <c r="M100" s="9"/>
      <c r="N100" s="9"/>
      <c r="O100" s="9"/>
      <c r="P100" s="9"/>
      <c r="Q100" s="9"/>
      <c r="R100" s="23" t="s">
        <v>270</v>
      </c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23" t="s">
        <v>271</v>
      </c>
      <c r="AG100" s="23" t="s">
        <v>270</v>
      </c>
      <c r="AH100" s="22"/>
      <c r="AI100" s="9"/>
      <c r="AJ100" s="9"/>
      <c r="AK100" s="9"/>
      <c r="AL100" s="9"/>
      <c r="AM100" s="23">
        <v>6.2560000000000003E-3</v>
      </c>
      <c r="AN100" s="23">
        <v>1.6400000000000001E-2</v>
      </c>
      <c r="AO100" s="9"/>
      <c r="AP100" s="9"/>
      <c r="AQ100" s="9"/>
      <c r="AR100" s="9"/>
      <c r="AS100" s="9"/>
      <c r="AT100" s="9"/>
      <c r="AU100" s="9"/>
      <c r="AV100" s="9"/>
      <c r="AW100" s="9"/>
      <c r="AX100" s="23">
        <v>0.44818200000000002</v>
      </c>
      <c r="AY100" s="23">
        <v>1.08</v>
      </c>
      <c r="AZ100" s="9"/>
      <c r="BA100" s="9"/>
      <c r="BB100" s="9"/>
      <c r="BC100" s="9"/>
      <c r="BD100" s="23">
        <v>1.424545</v>
      </c>
      <c r="BE100" s="23">
        <v>3</v>
      </c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23" t="s">
        <v>272</v>
      </c>
      <c r="BU100" s="23" t="s">
        <v>273</v>
      </c>
      <c r="BV100" s="9"/>
      <c r="BW100" s="9"/>
      <c r="BX100" s="9"/>
      <c r="BY100" s="23" t="s">
        <v>274</v>
      </c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DA100" s="9"/>
      <c r="DB100" s="9"/>
      <c r="DD100" s="28" t="s">
        <v>112</v>
      </c>
    </row>
    <row r="101" spans="1:108" x14ac:dyDescent="0.35">
      <c r="A101" s="10">
        <v>15478</v>
      </c>
      <c r="B101" s="11" t="s">
        <v>321</v>
      </c>
      <c r="C101" s="11" t="s">
        <v>81</v>
      </c>
      <c r="D101" s="11" t="s">
        <v>82</v>
      </c>
      <c r="E101" s="19" t="s">
        <v>322</v>
      </c>
      <c r="F101" s="9"/>
      <c r="G101" s="9"/>
      <c r="H101" s="24"/>
      <c r="I101" s="9"/>
      <c r="J101" s="9"/>
      <c r="K101" s="9"/>
      <c r="L101" s="23" t="s">
        <v>221</v>
      </c>
      <c r="M101" s="23" t="s">
        <v>221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22"/>
      <c r="AI101" s="9"/>
      <c r="AJ101" s="9"/>
      <c r="AK101" s="9"/>
      <c r="AL101" s="9"/>
      <c r="AM101" s="23">
        <v>6.1499999999999999E-4</v>
      </c>
      <c r="AN101" s="23">
        <v>1.4499999999999999E-3</v>
      </c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DA101" s="9"/>
      <c r="DB101" s="9"/>
      <c r="DD101" s="28" t="s">
        <v>112</v>
      </c>
    </row>
    <row r="102" spans="1:108" x14ac:dyDescent="0.35">
      <c r="A102" s="10">
        <v>15479</v>
      </c>
      <c r="B102" s="11" t="s">
        <v>323</v>
      </c>
      <c r="C102" s="11" t="s">
        <v>81</v>
      </c>
      <c r="D102" s="11" t="s">
        <v>82</v>
      </c>
      <c r="E102" s="19" t="s">
        <v>324</v>
      </c>
      <c r="F102" s="9"/>
      <c r="G102" s="9"/>
      <c r="H102" s="24"/>
      <c r="I102" s="9"/>
      <c r="J102" s="9"/>
      <c r="K102" s="9"/>
      <c r="L102" s="23" t="s">
        <v>260</v>
      </c>
      <c r="M102" s="23" t="s">
        <v>260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22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DA102" s="9"/>
      <c r="DB102" s="9"/>
      <c r="DD102" s="28" t="s">
        <v>112</v>
      </c>
    </row>
    <row r="103" spans="1:108" x14ac:dyDescent="0.35">
      <c r="A103" s="10">
        <v>15480</v>
      </c>
      <c r="B103" s="11" t="s">
        <v>325</v>
      </c>
      <c r="C103" s="11" t="s">
        <v>81</v>
      </c>
      <c r="D103" s="11" t="s">
        <v>82</v>
      </c>
      <c r="E103" s="19" t="s">
        <v>326</v>
      </c>
      <c r="F103" s="9"/>
      <c r="G103" s="9"/>
      <c r="H103" s="23" t="s">
        <v>145</v>
      </c>
      <c r="I103" s="23" t="s">
        <v>145</v>
      </c>
      <c r="J103" s="9"/>
      <c r="K103" s="9"/>
      <c r="L103" s="9"/>
      <c r="M103" s="9"/>
      <c r="N103" s="9"/>
      <c r="O103" s="9"/>
      <c r="P103" s="23" t="s">
        <v>86</v>
      </c>
      <c r="Q103" s="23" t="s">
        <v>86</v>
      </c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22"/>
      <c r="AI103" s="9"/>
      <c r="AJ103" s="9"/>
      <c r="AK103" s="9"/>
      <c r="AL103" s="9"/>
      <c r="AM103" s="23" t="s">
        <v>146</v>
      </c>
      <c r="AN103" s="23" t="s">
        <v>146</v>
      </c>
      <c r="AO103" s="9"/>
      <c r="AP103" s="23" t="s">
        <v>147</v>
      </c>
      <c r="AQ103" s="9"/>
      <c r="AR103" s="9"/>
      <c r="AS103" s="9"/>
      <c r="AT103" s="9"/>
      <c r="AU103" s="9"/>
      <c r="AV103" s="9"/>
      <c r="AW103" s="9"/>
      <c r="AX103" s="23" t="s">
        <v>86</v>
      </c>
      <c r="AY103" s="23">
        <v>0.01</v>
      </c>
      <c r="AZ103" s="23" t="s">
        <v>86</v>
      </c>
      <c r="BA103" s="9"/>
      <c r="BB103" s="9"/>
      <c r="BC103" s="9"/>
      <c r="BD103" s="23">
        <v>2.2000000000000002</v>
      </c>
      <c r="BE103" s="23">
        <v>3</v>
      </c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DA103" s="9"/>
      <c r="DB103" s="9"/>
      <c r="DD103" s="28" t="s">
        <v>112</v>
      </c>
    </row>
    <row r="104" spans="1:108" x14ac:dyDescent="0.35">
      <c r="A104" s="15">
        <v>15481</v>
      </c>
      <c r="B104" s="16" t="s">
        <v>327</v>
      </c>
      <c r="C104" s="11" t="s">
        <v>81</v>
      </c>
      <c r="D104" s="11" t="s">
        <v>82</v>
      </c>
      <c r="E104" s="21" t="s">
        <v>328</v>
      </c>
      <c r="F104" s="9"/>
      <c r="G104" s="9"/>
      <c r="H104" s="23" t="s">
        <v>145</v>
      </c>
      <c r="I104" s="23" t="s">
        <v>145</v>
      </c>
      <c r="J104" s="9"/>
      <c r="K104" s="9"/>
      <c r="L104" s="23" t="s">
        <v>260</v>
      </c>
      <c r="M104" s="23" t="s">
        <v>260</v>
      </c>
      <c r="N104" s="9"/>
      <c r="O104" s="9"/>
      <c r="P104" s="9"/>
      <c r="Q104" s="9"/>
      <c r="R104" s="23" t="s">
        <v>270</v>
      </c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23" t="s">
        <v>271</v>
      </c>
      <c r="AG104" s="23" t="s">
        <v>270</v>
      </c>
      <c r="AH104" s="22"/>
      <c r="AI104" s="9"/>
      <c r="AJ104" s="9"/>
      <c r="AK104" s="9"/>
      <c r="AL104" s="9"/>
      <c r="AM104" s="23" t="s">
        <v>146</v>
      </c>
      <c r="AN104" s="23" t="s">
        <v>146</v>
      </c>
      <c r="AO104" s="9"/>
      <c r="AP104" s="9"/>
      <c r="AQ104" s="9"/>
      <c r="AR104" s="9"/>
      <c r="AS104" s="9"/>
      <c r="AT104" s="9"/>
      <c r="AU104" s="9"/>
      <c r="AV104" s="9"/>
      <c r="AW104" s="9"/>
      <c r="AX104" s="23">
        <v>0.35090900000000003</v>
      </c>
      <c r="AY104" s="23">
        <v>1.1000000000000001</v>
      </c>
      <c r="AZ104" s="9"/>
      <c r="BA104" s="9"/>
      <c r="BB104" s="9"/>
      <c r="BC104" s="9"/>
      <c r="BD104" s="23">
        <v>1.545455</v>
      </c>
      <c r="BE104" s="23">
        <v>3</v>
      </c>
      <c r="BF104" s="9"/>
      <c r="BG104" s="9"/>
      <c r="BH104" s="9"/>
      <c r="BI104" s="9"/>
      <c r="BJ104" s="9"/>
      <c r="BK104" s="9"/>
      <c r="BL104" s="23" t="s">
        <v>261</v>
      </c>
      <c r="BM104" s="23" t="s">
        <v>261</v>
      </c>
      <c r="BN104" s="9"/>
      <c r="BO104" s="23" t="s">
        <v>262</v>
      </c>
      <c r="BP104" s="23" t="s">
        <v>263</v>
      </c>
      <c r="BQ104" s="23" t="s">
        <v>108</v>
      </c>
      <c r="BR104" s="9"/>
      <c r="BS104" s="9"/>
      <c r="BT104" s="23" t="s">
        <v>272</v>
      </c>
      <c r="BU104" s="23" t="s">
        <v>273</v>
      </c>
      <c r="BV104" s="9"/>
      <c r="BW104" s="9"/>
      <c r="BX104" s="9"/>
      <c r="BY104" s="23" t="s">
        <v>274</v>
      </c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DA104" s="9"/>
      <c r="DB104" s="9"/>
      <c r="DD104" s="28" t="s">
        <v>112</v>
      </c>
    </row>
    <row r="105" spans="1:108" x14ac:dyDescent="0.35">
      <c r="A105" s="10">
        <v>15483</v>
      </c>
      <c r="B105" s="11" t="s">
        <v>329</v>
      </c>
      <c r="C105" s="11" t="s">
        <v>81</v>
      </c>
      <c r="D105" s="11" t="s">
        <v>82</v>
      </c>
      <c r="E105" s="19" t="s">
        <v>330</v>
      </c>
      <c r="F105" s="9"/>
      <c r="G105" s="9"/>
      <c r="H105" s="24"/>
      <c r="I105" s="9"/>
      <c r="J105" s="9"/>
      <c r="K105" s="9"/>
      <c r="L105" s="23" t="s">
        <v>260</v>
      </c>
      <c r="M105" s="23" t="s">
        <v>260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22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23" t="s">
        <v>86</v>
      </c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DA105" s="9"/>
      <c r="DB105" s="9"/>
      <c r="DD105" s="28" t="s">
        <v>112</v>
      </c>
    </row>
    <row r="106" spans="1:108" x14ac:dyDescent="0.35">
      <c r="A106" s="10">
        <v>15485</v>
      </c>
      <c r="B106" s="11" t="s">
        <v>331</v>
      </c>
      <c r="C106" s="11" t="s">
        <v>81</v>
      </c>
      <c r="D106" s="11" t="s">
        <v>82</v>
      </c>
      <c r="E106" s="19" t="s">
        <v>332</v>
      </c>
      <c r="F106" s="9"/>
      <c r="G106" s="9"/>
      <c r="H106" s="23" t="s">
        <v>145</v>
      </c>
      <c r="I106" s="23" t="s">
        <v>145</v>
      </c>
      <c r="J106" s="9"/>
      <c r="K106" s="9"/>
      <c r="L106" s="9"/>
      <c r="M106" s="9"/>
      <c r="N106" s="9"/>
      <c r="O106" s="9"/>
      <c r="P106" s="23" t="s">
        <v>86</v>
      </c>
      <c r="Q106" s="23" t="s">
        <v>86</v>
      </c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22"/>
      <c r="AI106" s="9"/>
      <c r="AJ106" s="9"/>
      <c r="AK106" s="9"/>
      <c r="AL106" s="9"/>
      <c r="AM106" s="23" t="s">
        <v>146</v>
      </c>
      <c r="AN106" s="23" t="s">
        <v>146</v>
      </c>
      <c r="AO106" s="9"/>
      <c r="AP106" s="23" t="s">
        <v>147</v>
      </c>
      <c r="AQ106" s="9"/>
      <c r="AR106" s="9"/>
      <c r="AS106" s="9"/>
      <c r="AT106" s="9"/>
      <c r="AU106" s="9"/>
      <c r="AV106" s="9"/>
      <c r="AW106" s="9"/>
      <c r="AX106" s="23">
        <v>0.32200000000000001</v>
      </c>
      <c r="AY106" s="23">
        <v>1.46</v>
      </c>
      <c r="AZ106" s="23" t="s">
        <v>86</v>
      </c>
      <c r="BA106" s="9"/>
      <c r="BB106" s="9"/>
      <c r="BC106" s="9"/>
      <c r="BD106" s="23">
        <v>2.2799999999999998</v>
      </c>
      <c r="BE106" s="23">
        <v>4</v>
      </c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DA106" s="9"/>
      <c r="DB106" s="9"/>
      <c r="DD106" s="28" t="s">
        <v>112</v>
      </c>
    </row>
    <row r="107" spans="1:108" x14ac:dyDescent="0.35">
      <c r="A107" s="10">
        <v>15486</v>
      </c>
      <c r="B107" s="11" t="s">
        <v>333</v>
      </c>
      <c r="C107" s="11" t="s">
        <v>81</v>
      </c>
      <c r="D107" s="11" t="s">
        <v>82</v>
      </c>
      <c r="E107" s="19" t="s">
        <v>334</v>
      </c>
      <c r="F107" s="9"/>
      <c r="G107" s="9"/>
      <c r="H107" s="24"/>
      <c r="I107" s="9"/>
      <c r="J107" s="9"/>
      <c r="K107" s="9"/>
      <c r="L107" s="9"/>
      <c r="M107" s="9"/>
      <c r="N107" s="23">
        <v>2E-3</v>
      </c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22"/>
      <c r="AI107" s="9"/>
      <c r="AJ107" s="9"/>
      <c r="AK107" s="9"/>
      <c r="AL107" s="9"/>
      <c r="AM107" s="23">
        <v>4.1929999999999997E-3</v>
      </c>
      <c r="AN107" s="23">
        <v>1.1299999999999999E-2</v>
      </c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23">
        <v>1.6805829999999999</v>
      </c>
      <c r="BE107" s="23">
        <v>2.93</v>
      </c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24"/>
      <c r="BX107" s="9"/>
      <c r="BY107" s="23" t="s">
        <v>102</v>
      </c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DA107" s="9"/>
      <c r="DB107" s="9"/>
      <c r="DD107" s="28" t="s">
        <v>112</v>
      </c>
    </row>
    <row r="108" spans="1:108" x14ac:dyDescent="0.35">
      <c r="A108" s="10">
        <v>15487</v>
      </c>
      <c r="B108" s="11" t="s">
        <v>335</v>
      </c>
      <c r="C108" s="11" t="s">
        <v>81</v>
      </c>
      <c r="D108" s="11" t="s">
        <v>82</v>
      </c>
      <c r="E108" s="19" t="s">
        <v>336</v>
      </c>
      <c r="F108" s="9"/>
      <c r="G108" s="9"/>
      <c r="H108" s="23">
        <v>7.8299999999999995E-4</v>
      </c>
      <c r="I108" s="23">
        <v>1.5399999999999999E-3</v>
      </c>
      <c r="J108" s="9"/>
      <c r="K108" s="9"/>
      <c r="L108" s="9"/>
      <c r="M108" s="9"/>
      <c r="N108" s="9"/>
      <c r="O108" s="9"/>
      <c r="P108" s="23">
        <v>5.2249999999999998E-2</v>
      </c>
      <c r="Q108" s="23">
        <v>0.10199999999999999</v>
      </c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22"/>
      <c r="AI108" s="9"/>
      <c r="AJ108" s="9"/>
      <c r="AK108" s="9"/>
      <c r="AL108" s="9"/>
      <c r="AM108" s="23">
        <v>4.08E-4</v>
      </c>
      <c r="AN108" s="23">
        <v>7.9000000000000001E-4</v>
      </c>
      <c r="AO108" s="9"/>
      <c r="AP108" s="23" t="s">
        <v>147</v>
      </c>
      <c r="AQ108" s="9"/>
      <c r="AR108" s="9"/>
      <c r="AS108" s="9"/>
      <c r="AT108" s="9"/>
      <c r="AU108" s="9"/>
      <c r="AV108" s="9"/>
      <c r="AW108" s="9"/>
      <c r="AX108" s="25">
        <v>2.3050000000000002</v>
      </c>
      <c r="AY108" s="23">
        <v>3.3260000000000001</v>
      </c>
      <c r="AZ108" s="23">
        <v>2.3E-2</v>
      </c>
      <c r="BA108" s="9"/>
      <c r="BB108" s="9"/>
      <c r="BC108" s="9"/>
      <c r="BD108" s="23">
        <v>1.4555</v>
      </c>
      <c r="BE108" s="23">
        <v>1.5229999999999999</v>
      </c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DA108" s="9"/>
      <c r="DB108" s="9"/>
      <c r="DD108" s="27" t="s">
        <v>109</v>
      </c>
    </row>
    <row r="109" spans="1:108" x14ac:dyDescent="0.35">
      <c r="A109" s="10">
        <v>15488</v>
      </c>
      <c r="B109" s="11" t="s">
        <v>337</v>
      </c>
      <c r="C109" s="11" t="s">
        <v>81</v>
      </c>
      <c r="D109" s="11" t="s">
        <v>82</v>
      </c>
      <c r="E109" s="19" t="s">
        <v>338</v>
      </c>
      <c r="F109" s="9"/>
      <c r="G109" s="9"/>
      <c r="H109" s="23">
        <v>3.79E-4</v>
      </c>
      <c r="I109" s="23">
        <v>6.4999999999999997E-4</v>
      </c>
      <c r="J109" s="9"/>
      <c r="K109" s="9"/>
      <c r="L109" s="9"/>
      <c r="M109" s="9"/>
      <c r="N109" s="9"/>
      <c r="O109" s="9"/>
      <c r="P109" s="23" t="s">
        <v>158</v>
      </c>
      <c r="Q109" s="23">
        <v>7.0000000000000001E-3</v>
      </c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22"/>
      <c r="AI109" s="9"/>
      <c r="AJ109" s="9"/>
      <c r="AK109" s="9"/>
      <c r="AL109" s="9"/>
      <c r="AM109" s="23">
        <v>4.17E-4</v>
      </c>
      <c r="AN109" s="23">
        <v>1.1299999999999999E-3</v>
      </c>
      <c r="AO109" s="9"/>
      <c r="AP109" s="23" t="s">
        <v>147</v>
      </c>
      <c r="AQ109" s="9"/>
      <c r="AR109" s="9"/>
      <c r="AS109" s="9"/>
      <c r="AT109" s="9"/>
      <c r="AU109" s="9"/>
      <c r="AV109" s="9"/>
      <c r="AW109" s="9"/>
      <c r="AX109" s="23">
        <v>0.3765</v>
      </c>
      <c r="AY109" s="23">
        <v>0.65700000000000003</v>
      </c>
      <c r="AZ109" s="23">
        <v>0.19500000000000001</v>
      </c>
      <c r="BA109" s="9"/>
      <c r="BB109" s="9"/>
      <c r="BC109" s="9"/>
      <c r="BD109" s="23">
        <v>0.99983299999999997</v>
      </c>
      <c r="BE109" s="23">
        <v>2.448</v>
      </c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DA109" s="9"/>
      <c r="DB109" s="9"/>
      <c r="DD109" s="28" t="s">
        <v>112</v>
      </c>
    </row>
    <row r="110" spans="1:108" x14ac:dyDescent="0.35">
      <c r="A110" s="10">
        <v>15494</v>
      </c>
      <c r="B110" s="11" t="s">
        <v>339</v>
      </c>
      <c r="C110" s="11" t="s">
        <v>81</v>
      </c>
      <c r="D110" s="11" t="s">
        <v>82</v>
      </c>
      <c r="E110" s="19" t="s">
        <v>340</v>
      </c>
      <c r="F110" s="9"/>
      <c r="G110" s="9"/>
      <c r="H110" s="23" t="s">
        <v>145</v>
      </c>
      <c r="I110" s="23" t="s">
        <v>145</v>
      </c>
      <c r="J110" s="9"/>
      <c r="K110" s="9"/>
      <c r="L110" s="9"/>
      <c r="M110" s="9"/>
      <c r="N110" s="9"/>
      <c r="O110" s="9"/>
      <c r="P110" s="23" t="s">
        <v>86</v>
      </c>
      <c r="Q110" s="23">
        <v>1.7999999999999999E-2</v>
      </c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22"/>
      <c r="AI110" s="9"/>
      <c r="AJ110" s="9"/>
      <c r="AK110" s="9"/>
      <c r="AL110" s="9"/>
      <c r="AM110" s="23" t="s">
        <v>146</v>
      </c>
      <c r="AN110" s="23" t="s">
        <v>146</v>
      </c>
      <c r="AO110" s="9"/>
      <c r="AP110" s="23" t="s">
        <v>147</v>
      </c>
      <c r="AQ110" s="9"/>
      <c r="AR110" s="9"/>
      <c r="AS110" s="9"/>
      <c r="AT110" s="9"/>
      <c r="AU110" s="9"/>
      <c r="AV110" s="9"/>
      <c r="AW110" s="9"/>
      <c r="AX110" s="23">
        <v>0.16800000000000001</v>
      </c>
      <c r="AY110" s="23">
        <v>0.82</v>
      </c>
      <c r="AZ110" s="23">
        <v>2.8000000000000001E-2</v>
      </c>
      <c r="BA110" s="9"/>
      <c r="BB110" s="23" t="s">
        <v>341</v>
      </c>
      <c r="BC110" s="23" t="s">
        <v>341</v>
      </c>
      <c r="BD110" s="23">
        <v>3.4</v>
      </c>
      <c r="BE110" s="23">
        <v>4</v>
      </c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DA110" s="9"/>
      <c r="DB110" s="9"/>
      <c r="DD110" s="28" t="s">
        <v>112</v>
      </c>
    </row>
    <row r="111" spans="1:108" x14ac:dyDescent="0.35">
      <c r="A111" s="10">
        <v>15590</v>
      </c>
      <c r="B111" s="11" t="s">
        <v>342</v>
      </c>
      <c r="C111" s="11" t="s">
        <v>81</v>
      </c>
      <c r="D111" s="11" t="s">
        <v>82</v>
      </c>
      <c r="E111" s="19" t="s">
        <v>343</v>
      </c>
      <c r="F111" s="9"/>
      <c r="G111" s="9"/>
      <c r="H111" s="24"/>
      <c r="I111" s="9"/>
      <c r="J111" s="9"/>
      <c r="K111" s="9"/>
      <c r="L111" s="23" t="s">
        <v>85</v>
      </c>
      <c r="M111" s="23" t="s">
        <v>85</v>
      </c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23" t="s">
        <v>93</v>
      </c>
      <c r="AG111" s="23" t="s">
        <v>94</v>
      </c>
      <c r="AH111" s="22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23" t="s">
        <v>99</v>
      </c>
      <c r="BU111" s="23" t="s">
        <v>100</v>
      </c>
      <c r="BV111" s="9"/>
      <c r="BW111" s="9"/>
      <c r="BX111" s="9"/>
      <c r="BY111" s="23" t="s">
        <v>102</v>
      </c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DA111" s="9"/>
      <c r="DB111" s="9"/>
      <c r="DD111" s="28" t="s">
        <v>112</v>
      </c>
    </row>
    <row r="112" spans="1:108" x14ac:dyDescent="0.35">
      <c r="A112" s="10">
        <v>15591</v>
      </c>
      <c r="B112" s="11" t="s">
        <v>344</v>
      </c>
      <c r="C112" s="11" t="s">
        <v>81</v>
      </c>
      <c r="D112" s="11" t="s">
        <v>82</v>
      </c>
      <c r="E112" s="19" t="s">
        <v>345</v>
      </c>
      <c r="F112" s="23" t="s">
        <v>84</v>
      </c>
      <c r="G112" s="23" t="s">
        <v>84</v>
      </c>
      <c r="H112" s="23">
        <v>2.4060000000000002E-3</v>
      </c>
      <c r="I112" s="23">
        <v>2.5600000000000001E-2</v>
      </c>
      <c r="J112" s="23">
        <v>1.4399E-2</v>
      </c>
      <c r="K112" s="23">
        <v>8.5000000000000006E-2</v>
      </c>
      <c r="L112" s="23" t="s">
        <v>85</v>
      </c>
      <c r="M112" s="23" t="s">
        <v>85</v>
      </c>
      <c r="N112" s="23">
        <v>4.6E-5</v>
      </c>
      <c r="O112" s="9"/>
      <c r="P112" s="23" t="s">
        <v>86</v>
      </c>
      <c r="Q112" s="23">
        <v>3.4200000000000001E-2</v>
      </c>
      <c r="R112" s="23" t="s">
        <v>87</v>
      </c>
      <c r="S112" s="23">
        <v>0.23558299999999999</v>
      </c>
      <c r="T112" s="23">
        <v>0.79</v>
      </c>
      <c r="U112" s="23">
        <v>1.869E-3</v>
      </c>
      <c r="V112" s="23">
        <v>3.7000000000000002E-3</v>
      </c>
      <c r="W112" s="23">
        <v>3.8900000000000002E-4</v>
      </c>
      <c r="X112" s="23">
        <v>2.0899999999999998E-3</v>
      </c>
      <c r="Y112" s="9">
        <v>5.2800000000000004E-4</v>
      </c>
      <c r="Z112" s="9" t="s">
        <v>89</v>
      </c>
      <c r="AA112" s="9" t="s">
        <v>90</v>
      </c>
      <c r="AB112" s="9" t="s">
        <v>91</v>
      </c>
      <c r="AC112" s="23">
        <f>Y112</f>
        <v>5.2800000000000004E-4</v>
      </c>
      <c r="AD112" s="9"/>
      <c r="AE112" s="23">
        <v>2.4600000000000002E-4</v>
      </c>
      <c r="AF112" s="23" t="s">
        <v>93</v>
      </c>
      <c r="AG112" s="23" t="s">
        <v>94</v>
      </c>
      <c r="AH112" s="23">
        <v>5.9027999999999997E-2</v>
      </c>
      <c r="AI112" s="23" t="s">
        <v>95</v>
      </c>
      <c r="AJ112" s="23">
        <v>1.1000000000000001E-3</v>
      </c>
      <c r="AK112" s="23">
        <v>0</v>
      </c>
      <c r="AL112" s="23">
        <v>0</v>
      </c>
      <c r="AM112" s="23">
        <v>1.7099999999999999E-3</v>
      </c>
      <c r="AN112" s="23">
        <v>5.77E-3</v>
      </c>
      <c r="AO112" s="9"/>
      <c r="AP112" s="23" t="s">
        <v>88</v>
      </c>
      <c r="AQ112" s="9"/>
      <c r="AR112" s="23" t="s">
        <v>111</v>
      </c>
      <c r="AS112" s="9"/>
      <c r="AT112" s="23">
        <v>1.2E-5</v>
      </c>
      <c r="AU112" s="23">
        <v>1.45E-4</v>
      </c>
      <c r="AV112" s="23">
        <v>4.4000000000000002E-4</v>
      </c>
      <c r="AW112" s="23">
        <v>1.1299999999999999E-3</v>
      </c>
      <c r="AX112" s="23">
        <v>5.7992000000000002E-2</v>
      </c>
      <c r="AY112" s="23">
        <v>0.129</v>
      </c>
      <c r="AZ112" s="23" t="s">
        <v>86</v>
      </c>
      <c r="BA112" s="9"/>
      <c r="BB112" s="23">
        <v>1.2092E-2</v>
      </c>
      <c r="BC112" s="23">
        <v>0.05</v>
      </c>
      <c r="BD112" s="23">
        <v>1.9491670000000001</v>
      </c>
      <c r="BE112" s="23">
        <v>3.04</v>
      </c>
      <c r="BF112" s="23">
        <v>1.1908999999999999E-2</v>
      </c>
      <c r="BG112" s="23">
        <v>3.8100000000000002E-2</v>
      </c>
      <c r="BH112" s="23">
        <v>1.175E-3</v>
      </c>
      <c r="BI112" s="23">
        <v>2.9500000000000001E-4</v>
      </c>
      <c r="BJ112" s="23" t="s">
        <v>98</v>
      </c>
      <c r="BK112" s="23" t="s">
        <v>98</v>
      </c>
      <c r="BL112" s="23">
        <v>1.6100000000000001E-4</v>
      </c>
      <c r="BM112" s="23">
        <v>2.7500000000000002E-4</v>
      </c>
      <c r="BN112" s="9"/>
      <c r="BO112" s="23">
        <v>8.1099999999999998E-4</v>
      </c>
      <c r="BP112" s="23">
        <v>2.9500000000000001E-4</v>
      </c>
      <c r="BQ112" s="23">
        <v>3.1E-4</v>
      </c>
      <c r="BR112" s="23">
        <v>1.1999999999999999E-3</v>
      </c>
      <c r="BS112" s="23">
        <v>8.5100000000000002E-3</v>
      </c>
      <c r="BT112" s="23" t="s">
        <v>99</v>
      </c>
      <c r="BU112" s="23" t="s">
        <v>100</v>
      </c>
      <c r="BV112" s="23" t="s">
        <v>101</v>
      </c>
      <c r="BW112" s="23" t="s">
        <v>101</v>
      </c>
      <c r="BX112" s="23">
        <v>0</v>
      </c>
      <c r="BY112" s="23" t="s">
        <v>102</v>
      </c>
      <c r="BZ112" s="23" t="s">
        <v>88</v>
      </c>
      <c r="CA112" s="23" t="s">
        <v>103</v>
      </c>
      <c r="CB112" s="9"/>
      <c r="CC112" s="25">
        <v>1.382E-3</v>
      </c>
      <c r="CD112" s="23">
        <v>5.4299999999999999E-3</v>
      </c>
      <c r="CE112" s="9"/>
      <c r="CF112" s="9"/>
      <c r="CG112" s="9"/>
      <c r="CH112" s="9"/>
      <c r="CI112" s="23">
        <v>3.9500000000000001E-4</v>
      </c>
      <c r="CJ112" s="23">
        <v>6.7500000000000004E-4</v>
      </c>
      <c r="CK112" s="23">
        <v>5.9100000000000005E-4</v>
      </c>
      <c r="CL112" s="23">
        <v>4.0699999999999998E-3</v>
      </c>
      <c r="CM112" s="23" t="s">
        <v>106</v>
      </c>
      <c r="CN112" s="23">
        <v>8.7100000000000003E-4</v>
      </c>
      <c r="CO112" s="23" t="s">
        <v>97</v>
      </c>
      <c r="CP112" s="23" t="s">
        <v>97</v>
      </c>
      <c r="CQ112" s="23" t="s">
        <v>107</v>
      </c>
      <c r="CR112" s="23" t="s">
        <v>107</v>
      </c>
      <c r="CS112" s="23" t="s">
        <v>96</v>
      </c>
      <c r="CT112" s="23" t="s">
        <v>96</v>
      </c>
      <c r="CU112" s="9"/>
      <c r="CV112" s="9" t="s">
        <v>108</v>
      </c>
      <c r="CW112" s="9" t="s">
        <v>108</v>
      </c>
      <c r="CX112" s="9" t="s">
        <v>108</v>
      </c>
      <c r="CY112" s="9" t="s">
        <v>108</v>
      </c>
      <c r="DA112" s="23">
        <v>5.2459999999999998E-3</v>
      </c>
      <c r="DB112" s="23">
        <v>1.1299999999999999E-2</v>
      </c>
      <c r="DD112" s="27" t="s">
        <v>109</v>
      </c>
    </row>
    <row r="113" spans="1:108" x14ac:dyDescent="0.35">
      <c r="A113" s="10">
        <v>15592</v>
      </c>
      <c r="B113" s="11" t="s">
        <v>346</v>
      </c>
      <c r="C113" s="11" t="s">
        <v>81</v>
      </c>
      <c r="D113" s="11" t="s">
        <v>82</v>
      </c>
      <c r="E113" s="19" t="s">
        <v>345</v>
      </c>
      <c r="F113" s="23" t="s">
        <v>84</v>
      </c>
      <c r="G113" s="23" t="s">
        <v>84</v>
      </c>
      <c r="H113" s="23">
        <v>1.2390000000000001E-3</v>
      </c>
      <c r="I113" s="23">
        <v>5.8999999999999999E-3</v>
      </c>
      <c r="J113" s="23">
        <v>9.3939999999999996E-3</v>
      </c>
      <c r="K113" s="23">
        <v>3.3500000000000002E-2</v>
      </c>
      <c r="L113" s="23" t="s">
        <v>85</v>
      </c>
      <c r="M113" s="23" t="s">
        <v>85</v>
      </c>
      <c r="N113" s="23">
        <v>0</v>
      </c>
      <c r="O113" s="9"/>
      <c r="P113" s="23" t="s">
        <v>86</v>
      </c>
      <c r="Q113" s="23">
        <v>1.4999999999999999E-2</v>
      </c>
      <c r="R113" s="23" t="s">
        <v>87</v>
      </c>
      <c r="S113" s="23">
        <v>0.38603300000000002</v>
      </c>
      <c r="T113" s="25">
        <v>1.59</v>
      </c>
      <c r="U113" s="23">
        <v>1.872E-3</v>
      </c>
      <c r="V113" s="23">
        <v>3.7000000000000002E-3</v>
      </c>
      <c r="W113" s="23">
        <v>4.73E-4</v>
      </c>
      <c r="X113" s="23">
        <v>3.0899999999999999E-3</v>
      </c>
      <c r="Y113" s="9" t="s">
        <v>88</v>
      </c>
      <c r="Z113" s="9">
        <v>6.2799999999999998E-4</v>
      </c>
      <c r="AA113" s="9" t="s">
        <v>90</v>
      </c>
      <c r="AB113" s="9" t="s">
        <v>91</v>
      </c>
      <c r="AC113" s="23">
        <f>Z113</f>
        <v>6.2799999999999998E-4</v>
      </c>
      <c r="AD113" s="23">
        <v>2.9E-5</v>
      </c>
      <c r="AE113" s="23" t="s">
        <v>92</v>
      </c>
      <c r="AF113" s="23" t="s">
        <v>93</v>
      </c>
      <c r="AG113" s="23" t="s">
        <v>94</v>
      </c>
      <c r="AH113" s="23">
        <v>5.6607999999999999E-2</v>
      </c>
      <c r="AI113" s="23" t="s">
        <v>95</v>
      </c>
      <c r="AJ113" s="23">
        <v>5.6999999999999998E-4</v>
      </c>
      <c r="AK113" s="23">
        <v>0</v>
      </c>
      <c r="AL113" s="23">
        <v>0</v>
      </c>
      <c r="AM113" s="23">
        <v>3.0500000000000002E-3</v>
      </c>
      <c r="AN113" s="23">
        <v>9.4999999999999998E-3</v>
      </c>
      <c r="AO113" s="9"/>
      <c r="AP113" s="23" t="s">
        <v>88</v>
      </c>
      <c r="AQ113" s="9"/>
      <c r="AR113" s="23" t="s">
        <v>111</v>
      </c>
      <c r="AS113" s="9"/>
      <c r="AT113" s="23">
        <v>0</v>
      </c>
      <c r="AU113" s="23">
        <v>0</v>
      </c>
      <c r="AV113" s="23">
        <v>5.5699999999999999E-4</v>
      </c>
      <c r="AW113" s="23">
        <v>1.7099999999999999E-3</v>
      </c>
      <c r="AX113" s="23">
        <v>6.0650000000000003E-2</v>
      </c>
      <c r="AY113" s="23">
        <v>0.151</v>
      </c>
      <c r="AZ113" s="23">
        <v>1.37E-2</v>
      </c>
      <c r="BA113" s="9"/>
      <c r="BB113" s="23">
        <v>1.5321E-2</v>
      </c>
      <c r="BC113" s="23">
        <v>5.7799999999999997E-2</v>
      </c>
      <c r="BD113" s="23">
        <v>1.3260829999999999</v>
      </c>
      <c r="BE113" s="23">
        <v>2</v>
      </c>
      <c r="BF113" s="23">
        <v>1.3632999999999999E-2</v>
      </c>
      <c r="BG113" s="23">
        <v>4.8899999999999999E-2</v>
      </c>
      <c r="BH113" s="23">
        <v>8.34E-4</v>
      </c>
      <c r="BI113" s="23">
        <v>2.6800000000000001E-4</v>
      </c>
      <c r="BJ113" s="23" t="s">
        <v>98</v>
      </c>
      <c r="BK113" s="23" t="s">
        <v>98</v>
      </c>
      <c r="BL113" s="25">
        <v>3.9300000000000001E-4</v>
      </c>
      <c r="BM113" s="23">
        <v>2.47E-3</v>
      </c>
      <c r="BN113" s="9"/>
      <c r="BO113" s="23">
        <v>5.5799999999999999E-3</v>
      </c>
      <c r="BP113" s="23">
        <v>2.6900000000000001E-3</v>
      </c>
      <c r="BQ113" s="23">
        <v>2.0600000000000002E-3</v>
      </c>
      <c r="BR113" s="23">
        <v>2.1410000000000001E-3</v>
      </c>
      <c r="BS113" s="23">
        <v>1.1299999999999999E-2</v>
      </c>
      <c r="BT113" s="23" t="s">
        <v>99</v>
      </c>
      <c r="BU113" s="23" t="s">
        <v>100</v>
      </c>
      <c r="BV113" s="25">
        <v>3.2000000000000003E-4</v>
      </c>
      <c r="BW113" s="25">
        <v>2.2100000000000002E-3</v>
      </c>
      <c r="BX113" s="23">
        <v>0</v>
      </c>
      <c r="BY113" s="23" t="s">
        <v>102</v>
      </c>
      <c r="BZ113" s="23" t="s">
        <v>88</v>
      </c>
      <c r="CA113" s="23">
        <v>1.3899999999999999E-4</v>
      </c>
      <c r="CB113" s="9"/>
      <c r="CC113" s="23" t="s">
        <v>118</v>
      </c>
      <c r="CD113" s="23">
        <v>1.24E-3</v>
      </c>
      <c r="CE113" s="9"/>
      <c r="CF113" s="23" t="s">
        <v>104</v>
      </c>
      <c r="CG113" s="23" t="s">
        <v>104</v>
      </c>
      <c r="CH113" s="9"/>
      <c r="CI113" s="23">
        <v>3.8999999999999999E-4</v>
      </c>
      <c r="CJ113" s="23">
        <v>6.7500000000000004E-4</v>
      </c>
      <c r="CK113" s="23" t="s">
        <v>105</v>
      </c>
      <c r="CL113" s="23" t="s">
        <v>105</v>
      </c>
      <c r="CM113" s="23" t="s">
        <v>106</v>
      </c>
      <c r="CN113" s="23" t="s">
        <v>106</v>
      </c>
      <c r="CO113" s="23" t="s">
        <v>97</v>
      </c>
      <c r="CP113" s="23" t="s">
        <v>97</v>
      </c>
      <c r="CQ113" s="23" t="s">
        <v>107</v>
      </c>
      <c r="CR113" s="23" t="s">
        <v>107</v>
      </c>
      <c r="CS113" s="23" t="s">
        <v>96</v>
      </c>
      <c r="CT113" s="23" t="s">
        <v>96</v>
      </c>
      <c r="CU113" s="9"/>
      <c r="CV113" s="9" t="s">
        <v>108</v>
      </c>
      <c r="CW113" s="9" t="s">
        <v>108</v>
      </c>
      <c r="CX113" s="9" t="s">
        <v>108</v>
      </c>
      <c r="CY113" s="9" t="s">
        <v>108</v>
      </c>
      <c r="DA113" s="23">
        <v>4.6080000000000001E-3</v>
      </c>
      <c r="DB113" s="23">
        <v>8.4499999999999992E-3</v>
      </c>
      <c r="DD113" s="27" t="s">
        <v>109</v>
      </c>
    </row>
    <row r="114" spans="1:108" x14ac:dyDescent="0.35">
      <c r="A114" s="10">
        <v>15595</v>
      </c>
      <c r="B114" s="11" t="s">
        <v>347</v>
      </c>
      <c r="C114" s="11" t="s">
        <v>81</v>
      </c>
      <c r="D114" s="11" t="s">
        <v>82</v>
      </c>
      <c r="E114" s="19" t="s">
        <v>348</v>
      </c>
      <c r="F114" s="9"/>
      <c r="G114" s="9"/>
      <c r="H114" s="24"/>
      <c r="I114" s="9"/>
      <c r="J114" s="9"/>
      <c r="K114" s="9"/>
      <c r="L114" s="9"/>
      <c r="M114" s="9"/>
      <c r="N114" s="9"/>
      <c r="O114" s="9"/>
      <c r="P114" s="23" t="s">
        <v>86</v>
      </c>
      <c r="Q114" s="23" t="s">
        <v>86</v>
      </c>
      <c r="R114" s="23" t="s">
        <v>270</v>
      </c>
      <c r="S114" s="9"/>
      <c r="T114" s="9"/>
      <c r="U114" s="24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23" t="s">
        <v>271</v>
      </c>
      <c r="AG114" s="23" t="s">
        <v>270</v>
      </c>
      <c r="AH114" s="22"/>
      <c r="AI114" s="9"/>
      <c r="AJ114" s="9"/>
      <c r="AK114" s="9"/>
      <c r="AL114" s="9"/>
      <c r="AM114" s="23">
        <v>4.2469999999999999E-3</v>
      </c>
      <c r="AN114" s="23">
        <v>1.9800000000000002E-2</v>
      </c>
      <c r="AO114" s="9"/>
      <c r="AP114" s="9"/>
      <c r="AQ114" s="9"/>
      <c r="AR114" s="9"/>
      <c r="AS114" s="9"/>
      <c r="AT114" s="9"/>
      <c r="AU114" s="9"/>
      <c r="AV114" s="9"/>
      <c r="AW114" s="9"/>
      <c r="AX114" s="23">
        <v>0.38409100000000002</v>
      </c>
      <c r="AY114" s="23">
        <v>1.4</v>
      </c>
      <c r="AZ114" s="23" t="s">
        <v>86</v>
      </c>
      <c r="BA114" s="9"/>
      <c r="BB114" s="9"/>
      <c r="BC114" s="9"/>
      <c r="BD114" s="23" t="s">
        <v>260</v>
      </c>
      <c r="BE114" s="23" t="s">
        <v>260</v>
      </c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23" t="s">
        <v>272</v>
      </c>
      <c r="BU114" s="23" t="s">
        <v>273</v>
      </c>
      <c r="BV114" s="9"/>
      <c r="BW114" s="9"/>
      <c r="BX114" s="9"/>
      <c r="BY114" s="23" t="s">
        <v>274</v>
      </c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DA114" s="9"/>
      <c r="DB114" s="9"/>
      <c r="DD114" s="28" t="s">
        <v>112</v>
      </c>
    </row>
    <row r="115" spans="1:108" x14ac:dyDescent="0.35">
      <c r="A115" s="10">
        <v>15596</v>
      </c>
      <c r="B115" s="11" t="s">
        <v>349</v>
      </c>
      <c r="C115" s="11" t="s">
        <v>81</v>
      </c>
      <c r="D115" s="11" t="s">
        <v>82</v>
      </c>
      <c r="E115" s="19" t="s">
        <v>350</v>
      </c>
      <c r="F115" s="9"/>
      <c r="G115" s="9"/>
      <c r="H115" s="23" t="s">
        <v>145</v>
      </c>
      <c r="I115" s="23" t="s">
        <v>145</v>
      </c>
      <c r="J115" s="9"/>
      <c r="K115" s="9"/>
      <c r="L115" s="9"/>
      <c r="M115" s="9"/>
      <c r="N115" s="9"/>
      <c r="O115" s="9"/>
      <c r="P115" s="23" t="s">
        <v>86</v>
      </c>
      <c r="Q115" s="23" t="s">
        <v>86</v>
      </c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22"/>
      <c r="AI115" s="9"/>
      <c r="AJ115" s="9"/>
      <c r="AK115" s="9"/>
      <c r="AL115" s="9"/>
      <c r="AM115" s="23">
        <v>2.0270000000000002E-3</v>
      </c>
      <c r="AN115" s="23">
        <v>1.18E-2</v>
      </c>
      <c r="AO115" s="9"/>
      <c r="AP115" s="23" t="s">
        <v>147</v>
      </c>
      <c r="AQ115" s="9"/>
      <c r="AR115" s="9"/>
      <c r="AS115" s="9"/>
      <c r="AT115" s="9"/>
      <c r="AU115" s="9"/>
      <c r="AV115" s="9"/>
      <c r="AW115" s="9"/>
      <c r="AX115" s="23">
        <v>0.304091</v>
      </c>
      <c r="AY115" s="23">
        <v>0.97</v>
      </c>
      <c r="AZ115" s="23" t="s">
        <v>86</v>
      </c>
      <c r="BA115" s="9"/>
      <c r="BB115" s="9"/>
      <c r="BC115" s="9"/>
      <c r="BD115" s="23">
        <v>1.4</v>
      </c>
      <c r="BE115" s="23">
        <v>2</v>
      </c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DA115" s="9"/>
      <c r="DB115" s="9"/>
      <c r="DD115" s="28" t="s">
        <v>112</v>
      </c>
    </row>
    <row r="116" spans="1:108" x14ac:dyDescent="0.35">
      <c r="A116" s="10">
        <v>15597</v>
      </c>
      <c r="B116" s="11" t="s">
        <v>351</v>
      </c>
      <c r="C116" s="11" t="s">
        <v>81</v>
      </c>
      <c r="D116" s="11" t="s">
        <v>82</v>
      </c>
      <c r="E116" s="19" t="s">
        <v>352</v>
      </c>
      <c r="F116" s="9"/>
      <c r="G116" s="9"/>
      <c r="H116" s="24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22"/>
      <c r="AI116" s="9"/>
      <c r="AJ116" s="9"/>
      <c r="AK116" s="9"/>
      <c r="AL116" s="9"/>
      <c r="AM116" s="23">
        <v>5.8389999999999996E-3</v>
      </c>
      <c r="AN116" s="23">
        <v>2.1100000000000001E-2</v>
      </c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DA116" s="9"/>
      <c r="DB116" s="9"/>
      <c r="DD116" s="28" t="s">
        <v>112</v>
      </c>
    </row>
    <row r="117" spans="1:108" x14ac:dyDescent="0.35">
      <c r="A117" s="10">
        <v>16001</v>
      </c>
      <c r="B117" s="11" t="s">
        <v>353</v>
      </c>
      <c r="C117" s="11" t="s">
        <v>81</v>
      </c>
      <c r="D117" s="11" t="s">
        <v>82</v>
      </c>
      <c r="E117" s="19" t="s">
        <v>354</v>
      </c>
      <c r="F117" s="9"/>
      <c r="G117" s="9"/>
      <c r="H117" s="24"/>
      <c r="I117" s="9"/>
      <c r="J117" s="9"/>
      <c r="K117" s="9"/>
      <c r="L117" s="23" t="s">
        <v>85</v>
      </c>
      <c r="M117" s="23" t="s">
        <v>85</v>
      </c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22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DA117" s="9"/>
      <c r="DB117" s="9"/>
      <c r="DD117" s="28" t="s">
        <v>112</v>
      </c>
    </row>
    <row r="118" spans="1:108" x14ac:dyDescent="0.35">
      <c r="A118" s="10">
        <v>16003</v>
      </c>
      <c r="B118" s="11" t="s">
        <v>355</v>
      </c>
      <c r="C118" s="11" t="s">
        <v>81</v>
      </c>
      <c r="D118" s="11" t="s">
        <v>82</v>
      </c>
      <c r="E118" s="19" t="s">
        <v>356</v>
      </c>
      <c r="F118" s="23" t="s">
        <v>84</v>
      </c>
      <c r="G118" s="23" t="s">
        <v>84</v>
      </c>
      <c r="H118" s="23">
        <v>9.3999999999999997E-4</v>
      </c>
      <c r="I118" s="23">
        <v>6.2199999999999998E-3</v>
      </c>
      <c r="J118" s="23" t="s">
        <v>237</v>
      </c>
      <c r="K118" s="23">
        <v>1.83E-3</v>
      </c>
      <c r="L118" s="23" t="s">
        <v>85</v>
      </c>
      <c r="M118" s="23" t="s">
        <v>85</v>
      </c>
      <c r="N118" s="23">
        <v>0</v>
      </c>
      <c r="O118" s="25">
        <v>0.12</v>
      </c>
      <c r="P118" s="23" t="s">
        <v>86</v>
      </c>
      <c r="Q118" s="23">
        <v>1.6400000000000001E-2</v>
      </c>
      <c r="R118" s="23" t="s">
        <v>87</v>
      </c>
      <c r="S118" s="23">
        <v>0.10435</v>
      </c>
      <c r="T118" s="23">
        <v>0.26800000000000002</v>
      </c>
      <c r="U118" s="23" t="s">
        <v>88</v>
      </c>
      <c r="V118" s="23" t="s">
        <v>88</v>
      </c>
      <c r="W118" s="23" t="s">
        <v>101</v>
      </c>
      <c r="X118" s="23" t="s">
        <v>101</v>
      </c>
      <c r="Y118" s="9" t="s">
        <v>88</v>
      </c>
      <c r="Z118" s="9" t="s">
        <v>89</v>
      </c>
      <c r="AA118" s="9" t="s">
        <v>90</v>
      </c>
      <c r="AB118" s="9" t="s">
        <v>91</v>
      </c>
      <c r="AC118" s="23">
        <v>0</v>
      </c>
      <c r="AD118" s="23">
        <v>0</v>
      </c>
      <c r="AE118" s="23" t="s">
        <v>92</v>
      </c>
      <c r="AF118" s="23" t="s">
        <v>93</v>
      </c>
      <c r="AG118" s="23" t="s">
        <v>94</v>
      </c>
      <c r="AH118" s="23">
        <v>2.5592E-2</v>
      </c>
      <c r="AI118" s="23" t="s">
        <v>95</v>
      </c>
      <c r="AJ118" s="23">
        <v>1.31E-3</v>
      </c>
      <c r="AK118" s="23">
        <v>0</v>
      </c>
      <c r="AL118" s="23">
        <v>0</v>
      </c>
      <c r="AM118" s="23">
        <v>7.0799999999999997E-4</v>
      </c>
      <c r="AN118" s="23">
        <v>2.16E-3</v>
      </c>
      <c r="AO118" s="23" t="s">
        <v>161</v>
      </c>
      <c r="AP118" s="23">
        <v>3.32E-3</v>
      </c>
      <c r="AQ118" s="23" t="s">
        <v>132</v>
      </c>
      <c r="AR118" s="23" t="s">
        <v>111</v>
      </c>
      <c r="AS118" s="23" t="s">
        <v>132</v>
      </c>
      <c r="AT118" s="23">
        <v>6.6399999999999999E-4</v>
      </c>
      <c r="AU118" s="23">
        <v>4.4000000000000003E-3</v>
      </c>
      <c r="AV118" s="23" t="s">
        <v>96</v>
      </c>
      <c r="AW118" s="23" t="s">
        <v>96</v>
      </c>
      <c r="AX118" s="23">
        <v>6.812E-2</v>
      </c>
      <c r="AY118" s="23">
        <v>0.255</v>
      </c>
      <c r="AZ118" s="23" t="s">
        <v>86</v>
      </c>
      <c r="BA118" s="25">
        <v>39.476400000000005</v>
      </c>
      <c r="BB118" s="23">
        <v>3.9789999999999999E-3</v>
      </c>
      <c r="BC118" s="23">
        <v>7.45E-3</v>
      </c>
      <c r="BD118" s="23">
        <v>0.35460000000000003</v>
      </c>
      <c r="BE118" s="23">
        <v>0.90100000000000002</v>
      </c>
      <c r="BF118" s="23">
        <v>3.6830000000000001E-3</v>
      </c>
      <c r="BG118" s="23">
        <v>1.09E-2</v>
      </c>
      <c r="BH118" s="23">
        <v>3.88E-4</v>
      </c>
      <c r="BI118" s="23" t="s">
        <v>97</v>
      </c>
      <c r="BJ118" s="23" t="s">
        <v>98</v>
      </c>
      <c r="BK118" s="23" t="s">
        <v>98</v>
      </c>
      <c r="BL118" s="25">
        <v>1.76E-4</v>
      </c>
      <c r="BM118" s="23">
        <v>2.7500000000000002E-4</v>
      </c>
      <c r="BN118" s="23" t="s">
        <v>161</v>
      </c>
      <c r="BO118" s="23">
        <v>4.55E-4</v>
      </c>
      <c r="BP118" s="23" t="s">
        <v>97</v>
      </c>
      <c r="BQ118" s="23">
        <v>2.9E-4</v>
      </c>
      <c r="BR118" s="23">
        <v>5.4500000000000002E-4</v>
      </c>
      <c r="BS118" s="23">
        <v>2.47E-3</v>
      </c>
      <c r="BT118" s="23" t="s">
        <v>99</v>
      </c>
      <c r="BU118" s="23" t="s">
        <v>100</v>
      </c>
      <c r="BV118" s="23" t="s">
        <v>101</v>
      </c>
      <c r="BW118" s="23" t="s">
        <v>101</v>
      </c>
      <c r="BX118" s="23">
        <v>0</v>
      </c>
      <c r="BY118" s="23" t="s">
        <v>102</v>
      </c>
      <c r="BZ118" s="23" t="s">
        <v>88</v>
      </c>
      <c r="CA118" s="23" t="s">
        <v>103</v>
      </c>
      <c r="CB118" s="23" t="s">
        <v>133</v>
      </c>
      <c r="CC118" s="23" t="s">
        <v>118</v>
      </c>
      <c r="CD118" s="23" t="s">
        <v>118</v>
      </c>
      <c r="CE118" s="23">
        <v>1.0159159999999998</v>
      </c>
      <c r="CF118" s="23" t="s">
        <v>104</v>
      </c>
      <c r="CG118" s="23" t="s">
        <v>104</v>
      </c>
      <c r="CH118" s="23" t="s">
        <v>357</v>
      </c>
      <c r="CI118" s="23" t="s">
        <v>92</v>
      </c>
      <c r="CJ118" s="23" t="s">
        <v>92</v>
      </c>
      <c r="CK118" s="23" t="s">
        <v>105</v>
      </c>
      <c r="CL118" s="23" t="s">
        <v>105</v>
      </c>
      <c r="CM118" s="23" t="s">
        <v>106</v>
      </c>
      <c r="CN118" s="23">
        <v>9.0399999999999996E-4</v>
      </c>
      <c r="CO118" s="23" t="s">
        <v>97</v>
      </c>
      <c r="CP118" s="23" t="s">
        <v>97</v>
      </c>
      <c r="CQ118" s="23" t="s">
        <v>107</v>
      </c>
      <c r="CR118" s="23" t="s">
        <v>107</v>
      </c>
      <c r="CS118" s="23" t="s">
        <v>96</v>
      </c>
      <c r="CT118" s="23" t="s">
        <v>96</v>
      </c>
      <c r="CU118" s="23" t="s">
        <v>134</v>
      </c>
      <c r="CV118" s="9" t="s">
        <v>108</v>
      </c>
      <c r="CW118" s="9" t="s">
        <v>108</v>
      </c>
      <c r="CX118" s="9" t="s">
        <v>108</v>
      </c>
      <c r="CY118" s="9" t="s">
        <v>108</v>
      </c>
      <c r="CZ118" t="s">
        <v>132</v>
      </c>
      <c r="DA118" s="23" t="s">
        <v>238</v>
      </c>
      <c r="DB118" s="23" t="s">
        <v>238</v>
      </c>
      <c r="DD118" s="27" t="s">
        <v>109</v>
      </c>
    </row>
    <row r="119" spans="1:108" x14ac:dyDescent="0.35">
      <c r="A119" s="10">
        <v>16004</v>
      </c>
      <c r="B119" s="11" t="s">
        <v>358</v>
      </c>
      <c r="C119" s="11" t="s">
        <v>81</v>
      </c>
      <c r="D119" s="11" t="s">
        <v>82</v>
      </c>
      <c r="E119" s="19" t="s">
        <v>359</v>
      </c>
      <c r="F119" s="23" t="s">
        <v>84</v>
      </c>
      <c r="G119" s="23" t="s">
        <v>84</v>
      </c>
      <c r="H119" s="23">
        <v>1.787E-3</v>
      </c>
      <c r="I119" s="23">
        <v>1.0999999999999999E-2</v>
      </c>
      <c r="J119" s="23" t="s">
        <v>237</v>
      </c>
      <c r="K119" s="23">
        <v>1.2800000000000001E-3</v>
      </c>
      <c r="L119" s="23" t="s">
        <v>85</v>
      </c>
      <c r="M119" s="23" t="s">
        <v>85</v>
      </c>
      <c r="N119" s="23">
        <v>0</v>
      </c>
      <c r="O119" s="25">
        <v>0.105</v>
      </c>
      <c r="P119" s="23" t="s">
        <v>86</v>
      </c>
      <c r="Q119" s="23">
        <v>1.67E-2</v>
      </c>
      <c r="R119" s="23" t="s">
        <v>87</v>
      </c>
      <c r="S119" s="23">
        <v>0.31248300000000001</v>
      </c>
      <c r="T119" s="23">
        <v>1.22</v>
      </c>
      <c r="U119" s="23">
        <v>2.4320000000000001E-3</v>
      </c>
      <c r="V119" s="23">
        <v>1.0500000000000001E-2</v>
      </c>
      <c r="W119" s="23" t="s">
        <v>101</v>
      </c>
      <c r="X119" s="23" t="s">
        <v>101</v>
      </c>
      <c r="Y119" s="9" t="s">
        <v>88</v>
      </c>
      <c r="Z119" s="9" t="s">
        <v>89</v>
      </c>
      <c r="AA119" s="9" t="s">
        <v>90</v>
      </c>
      <c r="AB119" s="9" t="s">
        <v>91</v>
      </c>
      <c r="AC119" s="23">
        <v>0</v>
      </c>
      <c r="AD119" s="23">
        <v>0</v>
      </c>
      <c r="AE119" s="23" t="s">
        <v>92</v>
      </c>
      <c r="AF119" s="23" t="s">
        <v>93</v>
      </c>
      <c r="AG119" s="23" t="s">
        <v>94</v>
      </c>
      <c r="AH119" s="23">
        <v>2.9576000000000002E-2</v>
      </c>
      <c r="AI119" s="23" t="s">
        <v>95</v>
      </c>
      <c r="AJ119" s="23">
        <v>1.8699999999999999E-3</v>
      </c>
      <c r="AK119" s="23">
        <v>0</v>
      </c>
      <c r="AL119" s="23">
        <v>0</v>
      </c>
      <c r="AM119" s="23">
        <v>1.918E-3</v>
      </c>
      <c r="AN119" s="23">
        <v>8.4700000000000001E-3</v>
      </c>
      <c r="AO119" s="9"/>
      <c r="AP119" s="23">
        <v>6.6499999999999997E-3</v>
      </c>
      <c r="AQ119" s="23" t="s">
        <v>132</v>
      </c>
      <c r="AR119" s="23" t="s">
        <v>111</v>
      </c>
      <c r="AS119" s="23" t="s">
        <v>132</v>
      </c>
      <c r="AT119" s="23">
        <v>5.6999999999999998E-4</v>
      </c>
      <c r="AU119" s="23">
        <v>4.1200000000000004E-3</v>
      </c>
      <c r="AV119" s="23" t="s">
        <v>96</v>
      </c>
      <c r="AW119" s="23" t="s">
        <v>96</v>
      </c>
      <c r="AX119" s="23">
        <v>8.5208000000000006E-2</v>
      </c>
      <c r="AY119" s="23">
        <v>0.40200000000000002</v>
      </c>
      <c r="AZ119" s="23" t="s">
        <v>86</v>
      </c>
      <c r="BA119" s="25">
        <v>53.201940000000008</v>
      </c>
      <c r="BB119" s="23">
        <v>1.4303E-2</v>
      </c>
      <c r="BC119" s="23">
        <v>7.2599999999999998E-2</v>
      </c>
      <c r="BD119" s="23">
        <v>0.36491699999999999</v>
      </c>
      <c r="BE119" s="23">
        <v>0.67100000000000004</v>
      </c>
      <c r="BF119" s="23">
        <v>4.1998000000000001E-2</v>
      </c>
      <c r="BG119" s="23">
        <v>0.40600000000000003</v>
      </c>
      <c r="BH119" s="23">
        <v>1.9449999999999999E-3</v>
      </c>
      <c r="BI119" s="23">
        <v>3.39E-4</v>
      </c>
      <c r="BJ119" s="23">
        <v>3.0105E-2</v>
      </c>
      <c r="BK119" s="23">
        <v>0.32400000000000001</v>
      </c>
      <c r="BL119" s="25">
        <v>2.5500000000000002E-4</v>
      </c>
      <c r="BM119" s="23">
        <v>8.0599999999999997E-4</v>
      </c>
      <c r="BN119" s="9"/>
      <c r="BO119" s="23">
        <v>2.5000000000000001E-3</v>
      </c>
      <c r="BP119" s="23">
        <v>1.0200000000000001E-3</v>
      </c>
      <c r="BQ119" s="23">
        <v>1.1299999999999999E-3</v>
      </c>
      <c r="BR119" s="23">
        <v>2.7099999999999997E-4</v>
      </c>
      <c r="BS119" s="23">
        <v>1.2899999999999999E-3</v>
      </c>
      <c r="BT119" s="23" t="s">
        <v>99</v>
      </c>
      <c r="BU119" s="23" t="s">
        <v>100</v>
      </c>
      <c r="BV119" s="23" t="s">
        <v>101</v>
      </c>
      <c r="BW119" s="23" t="s">
        <v>101</v>
      </c>
      <c r="BX119" s="23">
        <v>0</v>
      </c>
      <c r="BY119" s="23" t="s">
        <v>102</v>
      </c>
      <c r="BZ119" s="23" t="s">
        <v>88</v>
      </c>
      <c r="CA119" s="23">
        <v>1.73E-4</v>
      </c>
      <c r="CB119" s="23" t="s">
        <v>133</v>
      </c>
      <c r="CC119" s="23" t="s">
        <v>118</v>
      </c>
      <c r="CD119" s="23" t="s">
        <v>118</v>
      </c>
      <c r="CE119" s="23">
        <v>1.4825790000000001</v>
      </c>
      <c r="CF119" s="23" t="s">
        <v>104</v>
      </c>
      <c r="CG119" s="23" t="s">
        <v>104</v>
      </c>
      <c r="CH119" s="23" t="s">
        <v>357</v>
      </c>
      <c r="CI119" s="23" t="s">
        <v>92</v>
      </c>
      <c r="CJ119" s="23" t="s">
        <v>92</v>
      </c>
      <c r="CK119" s="23" t="s">
        <v>105</v>
      </c>
      <c r="CL119" s="23">
        <v>1.2999999999999999E-3</v>
      </c>
      <c r="CM119" s="23" t="s">
        <v>106</v>
      </c>
      <c r="CN119" s="23" t="s">
        <v>106</v>
      </c>
      <c r="CO119" s="23" t="s">
        <v>97</v>
      </c>
      <c r="CP119" s="23" t="s">
        <v>97</v>
      </c>
      <c r="CQ119" s="23" t="s">
        <v>107</v>
      </c>
      <c r="CR119" s="23" t="s">
        <v>107</v>
      </c>
      <c r="CS119" s="23" t="s">
        <v>96</v>
      </c>
      <c r="CT119" s="23" t="s">
        <v>96</v>
      </c>
      <c r="CU119" s="23" t="s">
        <v>134</v>
      </c>
      <c r="CV119" s="9" t="s">
        <v>108</v>
      </c>
      <c r="CW119" s="9" t="s">
        <v>108</v>
      </c>
      <c r="CX119" s="9" t="s">
        <v>108</v>
      </c>
      <c r="CY119" s="9" t="s">
        <v>108</v>
      </c>
      <c r="CZ119" t="s">
        <v>132</v>
      </c>
      <c r="DA119" s="23" t="s">
        <v>238</v>
      </c>
      <c r="DB119" s="23">
        <v>1.1000000000000001E-3</v>
      </c>
      <c r="DD119" s="27" t="s">
        <v>109</v>
      </c>
    </row>
    <row r="120" spans="1:108" x14ac:dyDescent="0.35">
      <c r="A120" s="10">
        <v>16008</v>
      </c>
      <c r="B120" s="11" t="s">
        <v>360</v>
      </c>
      <c r="C120" s="11" t="s">
        <v>81</v>
      </c>
      <c r="D120" s="11" t="s">
        <v>82</v>
      </c>
      <c r="E120" s="19" t="s">
        <v>361</v>
      </c>
      <c r="F120" s="23" t="s">
        <v>84</v>
      </c>
      <c r="G120" s="23" t="s">
        <v>84</v>
      </c>
      <c r="H120" s="23">
        <v>2.9759999999999999E-3</v>
      </c>
      <c r="I120" s="23">
        <v>2.3599999999999999E-2</v>
      </c>
      <c r="J120" s="23" t="s">
        <v>237</v>
      </c>
      <c r="K120" s="23" t="s">
        <v>237</v>
      </c>
      <c r="L120" s="23" t="s">
        <v>85</v>
      </c>
      <c r="M120" s="23" t="s">
        <v>85</v>
      </c>
      <c r="N120" s="23">
        <v>0</v>
      </c>
      <c r="O120" s="9"/>
      <c r="P120" s="23" t="s">
        <v>86</v>
      </c>
      <c r="Q120" s="23">
        <v>1.7600000000000001E-2</v>
      </c>
      <c r="R120" s="23" t="s">
        <v>87</v>
      </c>
      <c r="S120" s="23">
        <v>6.0949999999999997E-2</v>
      </c>
      <c r="T120" s="23">
        <v>0.11700000000000001</v>
      </c>
      <c r="U120" s="23" t="s">
        <v>88</v>
      </c>
      <c r="V120" s="23" t="s">
        <v>88</v>
      </c>
      <c r="W120" s="23" t="s">
        <v>101</v>
      </c>
      <c r="X120" s="23" t="s">
        <v>101</v>
      </c>
      <c r="Y120" s="9" t="s">
        <v>88</v>
      </c>
      <c r="Z120" s="9">
        <v>2.6600000000000001E-4</v>
      </c>
      <c r="AA120" s="9" t="s">
        <v>90</v>
      </c>
      <c r="AB120" s="9" t="s">
        <v>91</v>
      </c>
      <c r="AC120" s="23">
        <f>Z120</f>
        <v>2.6600000000000001E-4</v>
      </c>
      <c r="AD120" s="23">
        <v>0</v>
      </c>
      <c r="AE120" s="23" t="s">
        <v>92</v>
      </c>
      <c r="AF120" s="23" t="s">
        <v>93</v>
      </c>
      <c r="AG120" s="23" t="s">
        <v>94</v>
      </c>
      <c r="AH120" s="23">
        <v>2.1137E-2</v>
      </c>
      <c r="AI120" s="23">
        <v>4.26E-4</v>
      </c>
      <c r="AJ120" s="23">
        <v>2.0799999999999998E-3</v>
      </c>
      <c r="AK120" s="23">
        <v>0</v>
      </c>
      <c r="AL120" s="23">
        <v>0</v>
      </c>
      <c r="AM120" s="23">
        <v>8.6799999999999996E-4</v>
      </c>
      <c r="AN120" s="23">
        <v>3.63E-3</v>
      </c>
      <c r="AO120" s="9"/>
      <c r="AP120" s="23">
        <v>3.5599999999999998E-3</v>
      </c>
      <c r="AR120" s="23" t="s">
        <v>111</v>
      </c>
      <c r="AT120" s="23">
        <v>1.9000000000000001E-4</v>
      </c>
      <c r="AU120" s="23">
        <v>2.2799999999999999E-3</v>
      </c>
      <c r="AV120" s="23" t="s">
        <v>96</v>
      </c>
      <c r="AW120" s="23" t="s">
        <v>96</v>
      </c>
      <c r="AX120" s="23">
        <v>5.2725000000000001E-2</v>
      </c>
      <c r="AY120" s="23">
        <v>0.14000000000000001</v>
      </c>
      <c r="AZ120" s="23">
        <v>1.04E-2</v>
      </c>
      <c r="BA120" s="9"/>
      <c r="BB120" s="23">
        <v>4.0980000000000001E-3</v>
      </c>
      <c r="BC120" s="23">
        <v>0.01</v>
      </c>
      <c r="BD120" s="23">
        <v>0.26294200000000001</v>
      </c>
      <c r="BE120" s="23">
        <v>0.45700000000000002</v>
      </c>
      <c r="BF120" s="23">
        <v>3.8279999999999998E-3</v>
      </c>
      <c r="BG120" s="23">
        <v>1.1900000000000001E-2</v>
      </c>
      <c r="BH120" s="23">
        <v>4.3899999999999999E-4</v>
      </c>
      <c r="BI120" s="23" t="s">
        <v>97</v>
      </c>
      <c r="BJ120" s="23" t="s">
        <v>98</v>
      </c>
      <c r="BK120" s="23" t="s">
        <v>98</v>
      </c>
      <c r="BL120" s="23">
        <v>1.4799999999999999E-4</v>
      </c>
      <c r="BM120" s="23">
        <v>2.7500000000000002E-4</v>
      </c>
      <c r="BO120" s="23">
        <v>7.6599999999999997E-4</v>
      </c>
      <c r="BP120" s="23">
        <v>3.3700000000000001E-4</v>
      </c>
      <c r="BQ120" s="23">
        <v>2.9E-4</v>
      </c>
      <c r="BR120" s="23">
        <v>2.41E-4</v>
      </c>
      <c r="BS120" s="23">
        <v>1.74E-3</v>
      </c>
      <c r="BT120" s="23" t="s">
        <v>99</v>
      </c>
      <c r="BU120" s="23" t="s">
        <v>100</v>
      </c>
      <c r="BV120" s="23" t="s">
        <v>101</v>
      </c>
      <c r="BW120" s="23" t="s">
        <v>101</v>
      </c>
      <c r="BX120" s="23">
        <v>0</v>
      </c>
      <c r="BY120" s="23" t="s">
        <v>102</v>
      </c>
      <c r="BZ120" s="23" t="s">
        <v>88</v>
      </c>
      <c r="CA120" s="23" t="s">
        <v>103</v>
      </c>
      <c r="CC120" s="23" t="s">
        <v>118</v>
      </c>
      <c r="CD120" s="23" t="s">
        <v>118</v>
      </c>
      <c r="CF120" s="23" t="s">
        <v>104</v>
      </c>
      <c r="CG120" s="23" t="s">
        <v>104</v>
      </c>
      <c r="CI120" s="23" t="s">
        <v>92</v>
      </c>
      <c r="CJ120" s="23" t="s">
        <v>92</v>
      </c>
      <c r="CK120" s="23" t="s">
        <v>105</v>
      </c>
      <c r="CL120" s="23" t="s">
        <v>105</v>
      </c>
      <c r="CM120" s="23" t="s">
        <v>106</v>
      </c>
      <c r="CN120" s="23" t="s">
        <v>106</v>
      </c>
      <c r="CO120" s="23" t="s">
        <v>97</v>
      </c>
      <c r="CP120" s="23" t="s">
        <v>97</v>
      </c>
      <c r="CQ120" s="23" t="s">
        <v>107</v>
      </c>
      <c r="CR120" s="23" t="s">
        <v>107</v>
      </c>
      <c r="CS120" s="23" t="s">
        <v>96</v>
      </c>
      <c r="CT120" s="23" t="s">
        <v>96</v>
      </c>
      <c r="CV120" s="9" t="s">
        <v>108</v>
      </c>
      <c r="CW120" s="9" t="s">
        <v>108</v>
      </c>
      <c r="CX120" s="9" t="s">
        <v>108</v>
      </c>
      <c r="CY120" s="9" t="s">
        <v>108</v>
      </c>
      <c r="DA120" s="23" t="s">
        <v>238</v>
      </c>
      <c r="DB120" s="23">
        <v>2.8300000000000001E-3</v>
      </c>
      <c r="DD120" s="28" t="s">
        <v>112</v>
      </c>
    </row>
    <row r="121" spans="1:108" x14ac:dyDescent="0.35">
      <c r="A121" s="10">
        <v>16009</v>
      </c>
      <c r="B121" s="11" t="s">
        <v>362</v>
      </c>
      <c r="C121" s="11" t="s">
        <v>81</v>
      </c>
      <c r="D121" s="11" t="s">
        <v>82</v>
      </c>
      <c r="E121" s="19" t="s">
        <v>363</v>
      </c>
      <c r="F121" s="23">
        <v>8.8999999999999995E-4</v>
      </c>
      <c r="G121" s="23">
        <v>7.4099999999999999E-3</v>
      </c>
      <c r="H121" s="23">
        <v>1.8270000000000001E-3</v>
      </c>
      <c r="I121" s="23">
        <v>1.26E-2</v>
      </c>
      <c r="J121" s="23" t="s">
        <v>237</v>
      </c>
      <c r="K121" s="23" t="s">
        <v>237</v>
      </c>
      <c r="L121" s="23" t="s">
        <v>85</v>
      </c>
      <c r="M121" s="23" t="s">
        <v>85</v>
      </c>
      <c r="N121" s="23">
        <v>0</v>
      </c>
      <c r="O121" s="25">
        <v>7.5000000000000011E-2</v>
      </c>
      <c r="P121" s="23" t="s">
        <v>86</v>
      </c>
      <c r="Q121" s="23">
        <v>2.1000000000000001E-2</v>
      </c>
      <c r="R121" s="23" t="s">
        <v>87</v>
      </c>
      <c r="S121" s="23">
        <v>6.4583000000000002E-2</v>
      </c>
      <c r="T121" s="23">
        <v>0.11799999999999999</v>
      </c>
      <c r="U121" s="23">
        <v>2.1770000000000001E-3</v>
      </c>
      <c r="V121" s="23">
        <v>7.4400000000000004E-3</v>
      </c>
      <c r="W121" s="23" t="s">
        <v>101</v>
      </c>
      <c r="X121" s="23" t="s">
        <v>101</v>
      </c>
      <c r="Y121" s="9">
        <v>4.1399999999999998E-4</v>
      </c>
      <c r="Z121" s="9" t="s">
        <v>89</v>
      </c>
      <c r="AA121" s="9" t="s">
        <v>90</v>
      </c>
      <c r="AB121" s="9" t="s">
        <v>91</v>
      </c>
      <c r="AC121" s="23">
        <f>Y121</f>
        <v>4.1399999999999998E-4</v>
      </c>
      <c r="AD121" s="23">
        <v>0</v>
      </c>
      <c r="AE121" s="23" t="s">
        <v>92</v>
      </c>
      <c r="AF121" s="23" t="s">
        <v>93</v>
      </c>
      <c r="AG121" s="23" t="s">
        <v>94</v>
      </c>
      <c r="AH121" s="23">
        <v>2.2261E-2</v>
      </c>
      <c r="AI121" s="23">
        <v>3.3399999999999999E-4</v>
      </c>
      <c r="AJ121" s="23">
        <v>2.3E-3</v>
      </c>
      <c r="AK121" s="23">
        <v>0</v>
      </c>
      <c r="AL121" s="23">
        <v>0</v>
      </c>
      <c r="AM121" s="23">
        <v>7.6999999999999996E-4</v>
      </c>
      <c r="AN121" s="23">
        <v>2.5699999999999998E-3</v>
      </c>
      <c r="AO121" s="23">
        <v>0.71685500000000002</v>
      </c>
      <c r="AP121" s="23">
        <v>3.29E-3</v>
      </c>
      <c r="AQ121" s="23" t="s">
        <v>132</v>
      </c>
      <c r="AR121" s="23" t="s">
        <v>111</v>
      </c>
      <c r="AS121" s="23" t="s">
        <v>132</v>
      </c>
      <c r="AT121" s="23">
        <v>2.8899999999999998E-4</v>
      </c>
      <c r="AU121" s="23">
        <v>3.47E-3</v>
      </c>
      <c r="AV121" s="23" t="s">
        <v>96</v>
      </c>
      <c r="AW121" s="23" t="s">
        <v>96</v>
      </c>
      <c r="AX121" s="23">
        <v>5.7766999999999999E-2</v>
      </c>
      <c r="AY121" s="23">
        <v>0.191</v>
      </c>
      <c r="AZ121" s="23" t="s">
        <v>86</v>
      </c>
      <c r="BA121" s="25">
        <v>69.46096</v>
      </c>
      <c r="BB121" s="23">
        <v>3.728E-3</v>
      </c>
      <c r="BC121" s="23">
        <v>1.54E-2</v>
      </c>
      <c r="BD121" s="23">
        <v>0.30341699999999999</v>
      </c>
      <c r="BE121" s="23">
        <v>0.60199999999999998</v>
      </c>
      <c r="BF121" s="23">
        <v>4.3899999999999998E-3</v>
      </c>
      <c r="BG121" s="23">
        <v>2.0500000000000001E-2</v>
      </c>
      <c r="BH121" s="23">
        <v>4.5100000000000001E-4</v>
      </c>
      <c r="BI121" s="23">
        <v>2.1800000000000001E-4</v>
      </c>
      <c r="BJ121" s="23" t="s">
        <v>98</v>
      </c>
      <c r="BK121" s="23">
        <v>7.9699999999999997E-3</v>
      </c>
      <c r="BL121" s="23">
        <v>1.6000000000000001E-4</v>
      </c>
      <c r="BM121" s="23">
        <v>2.7500000000000002E-4</v>
      </c>
      <c r="BN121" s="23" t="s">
        <v>161</v>
      </c>
      <c r="BO121" s="23">
        <v>8.25E-4</v>
      </c>
      <c r="BP121" s="23">
        <v>3.6499999999999998E-4</v>
      </c>
      <c r="BQ121" s="23">
        <v>2.9E-4</v>
      </c>
      <c r="BR121" s="23">
        <v>3.7300000000000001E-4</v>
      </c>
      <c r="BS121" s="23">
        <v>2.5300000000000001E-3</v>
      </c>
      <c r="BT121" s="23" t="s">
        <v>99</v>
      </c>
      <c r="BU121" s="23" t="s">
        <v>100</v>
      </c>
      <c r="BV121" s="23" t="s">
        <v>101</v>
      </c>
      <c r="BW121" s="23" t="s">
        <v>101</v>
      </c>
      <c r="BX121" s="23">
        <v>0</v>
      </c>
      <c r="BY121" s="23" t="s">
        <v>102</v>
      </c>
      <c r="BZ121" s="23" t="s">
        <v>88</v>
      </c>
      <c r="CA121" s="23" t="s">
        <v>103</v>
      </c>
      <c r="CB121" s="23" t="s">
        <v>133</v>
      </c>
      <c r="CC121" s="23" t="s">
        <v>118</v>
      </c>
      <c r="CD121" s="23" t="s">
        <v>118</v>
      </c>
      <c r="CE121" s="23">
        <v>1.12147</v>
      </c>
      <c r="CF121" s="23" t="s">
        <v>104</v>
      </c>
      <c r="CG121" s="23" t="s">
        <v>104</v>
      </c>
      <c r="CH121" s="23" t="s">
        <v>357</v>
      </c>
      <c r="CI121" s="23" t="s">
        <v>92</v>
      </c>
      <c r="CJ121" s="23" t="s">
        <v>92</v>
      </c>
      <c r="CK121" s="23" t="s">
        <v>105</v>
      </c>
      <c r="CL121" s="23">
        <v>2.0100000000000001E-3</v>
      </c>
      <c r="CM121" s="23" t="s">
        <v>106</v>
      </c>
      <c r="CN121" s="23" t="s">
        <v>106</v>
      </c>
      <c r="CO121" s="23" t="s">
        <v>97</v>
      </c>
      <c r="CP121" s="23" t="s">
        <v>97</v>
      </c>
      <c r="CQ121" s="23" t="s">
        <v>107</v>
      </c>
      <c r="CR121" s="23" t="s">
        <v>107</v>
      </c>
      <c r="CS121" s="23" t="s">
        <v>96</v>
      </c>
      <c r="CT121" s="23" t="s">
        <v>96</v>
      </c>
      <c r="CU121" s="23" t="s">
        <v>134</v>
      </c>
      <c r="CV121" s="9" t="s">
        <v>108</v>
      </c>
      <c r="CW121" s="9" t="s">
        <v>108</v>
      </c>
      <c r="CX121" s="9" t="s">
        <v>108</v>
      </c>
      <c r="CY121" s="9" t="s">
        <v>108</v>
      </c>
      <c r="CZ121" t="s">
        <v>132</v>
      </c>
      <c r="DA121" s="23" t="s">
        <v>238</v>
      </c>
      <c r="DB121" s="23" t="s">
        <v>238</v>
      </c>
      <c r="DD121" s="27" t="s">
        <v>109</v>
      </c>
    </row>
    <row r="122" spans="1:108" x14ac:dyDescent="0.35">
      <c r="A122" s="10">
        <v>16010</v>
      </c>
      <c r="B122" s="11" t="s">
        <v>364</v>
      </c>
      <c r="C122" s="11" t="s">
        <v>81</v>
      </c>
      <c r="D122" s="11" t="s">
        <v>82</v>
      </c>
      <c r="E122" s="19" t="s">
        <v>365</v>
      </c>
      <c r="F122" s="23" t="s">
        <v>84</v>
      </c>
      <c r="G122" s="23" t="s">
        <v>84</v>
      </c>
      <c r="H122" s="23">
        <v>1.6900000000000001E-3</v>
      </c>
      <c r="I122" s="23">
        <v>8.3599999999999994E-3</v>
      </c>
      <c r="J122" s="23" t="s">
        <v>237</v>
      </c>
      <c r="K122" s="23" t="s">
        <v>237</v>
      </c>
      <c r="L122" s="23" t="s">
        <v>85</v>
      </c>
      <c r="M122" s="23" t="s">
        <v>85</v>
      </c>
      <c r="N122" s="23">
        <v>0</v>
      </c>
      <c r="O122" s="25">
        <v>6.5000000000000002E-2</v>
      </c>
      <c r="P122" s="23" t="s">
        <v>86</v>
      </c>
      <c r="Q122" s="23">
        <v>1.4800000000000001E-2</v>
      </c>
      <c r="R122" s="23" t="s">
        <v>87</v>
      </c>
      <c r="S122" s="23">
        <v>0.1172</v>
      </c>
      <c r="T122" s="23">
        <v>0.19700000000000001</v>
      </c>
      <c r="U122" s="23">
        <v>3.1589999999999999E-3</v>
      </c>
      <c r="V122" s="23">
        <v>9.8399999999999998E-3</v>
      </c>
      <c r="W122" s="23" t="s">
        <v>101</v>
      </c>
      <c r="X122" s="23" t="s">
        <v>101</v>
      </c>
      <c r="Y122" s="9" t="s">
        <v>88</v>
      </c>
      <c r="Z122" s="9" t="s">
        <v>89</v>
      </c>
      <c r="AA122" s="9" t="s">
        <v>90</v>
      </c>
      <c r="AB122" s="9" t="s">
        <v>91</v>
      </c>
      <c r="AC122" s="23">
        <v>0</v>
      </c>
      <c r="AD122" s="23">
        <v>0</v>
      </c>
      <c r="AE122" s="23" t="s">
        <v>92</v>
      </c>
      <c r="AF122" s="23" t="s">
        <v>93</v>
      </c>
      <c r="AG122" s="23" t="s">
        <v>94</v>
      </c>
      <c r="AH122" s="23">
        <v>3.0759999999999999E-2</v>
      </c>
      <c r="AI122" s="23">
        <v>3.8499999999999998E-4</v>
      </c>
      <c r="AJ122" s="23">
        <v>1.8699999999999999E-3</v>
      </c>
      <c r="AK122" s="23">
        <v>0</v>
      </c>
      <c r="AL122" s="23">
        <v>0</v>
      </c>
      <c r="AM122" s="23">
        <v>6.69E-4</v>
      </c>
      <c r="AN122" s="23">
        <v>1.5200000000000001E-3</v>
      </c>
      <c r="AO122" s="23" t="s">
        <v>161</v>
      </c>
      <c r="AP122" s="23">
        <v>3.3600000000000001E-3</v>
      </c>
      <c r="AQ122" s="23" t="s">
        <v>132</v>
      </c>
      <c r="AR122" s="23" t="s">
        <v>111</v>
      </c>
      <c r="AS122" s="23" t="s">
        <v>132</v>
      </c>
      <c r="AT122" s="23">
        <v>8.2299999999999995E-4</v>
      </c>
      <c r="AU122" s="23">
        <v>4.3099999999999996E-3</v>
      </c>
      <c r="AV122" s="23" t="s">
        <v>96</v>
      </c>
      <c r="AW122" s="23" t="s">
        <v>96</v>
      </c>
      <c r="AX122" s="23">
        <v>7.3311000000000001E-2</v>
      </c>
      <c r="AY122" s="23">
        <v>0.308</v>
      </c>
      <c r="AZ122" s="23" t="s">
        <v>86</v>
      </c>
      <c r="BA122" s="25">
        <v>56.892780000000002</v>
      </c>
      <c r="BB122" s="23">
        <v>3.0100000000000001E-3</v>
      </c>
      <c r="BC122" s="23">
        <v>1.21E-2</v>
      </c>
      <c r="BD122" s="23">
        <v>0.29099999999999998</v>
      </c>
      <c r="BE122" s="23">
        <v>0.63800000000000001</v>
      </c>
      <c r="BF122" s="23">
        <v>3.7309999999999999E-3</v>
      </c>
      <c r="BG122" s="23">
        <v>1.2500000000000001E-2</v>
      </c>
      <c r="BH122" s="23">
        <v>4.08E-4</v>
      </c>
      <c r="BI122" s="23" t="s">
        <v>97</v>
      </c>
      <c r="BJ122" s="23" t="s">
        <v>98</v>
      </c>
      <c r="BK122" s="23">
        <v>1.35E-2</v>
      </c>
      <c r="BL122" s="23" t="s">
        <v>120</v>
      </c>
      <c r="BM122" s="23" t="s">
        <v>120</v>
      </c>
      <c r="BN122" s="23" t="s">
        <v>161</v>
      </c>
      <c r="BO122" s="23" t="s">
        <v>246</v>
      </c>
      <c r="BP122" s="23" t="s">
        <v>97</v>
      </c>
      <c r="BQ122" s="23" t="s">
        <v>366</v>
      </c>
      <c r="BR122" s="23">
        <v>4.5600000000000003E-4</v>
      </c>
      <c r="BS122" s="23">
        <v>2.3600000000000001E-3</v>
      </c>
      <c r="BT122" s="23" t="s">
        <v>99</v>
      </c>
      <c r="BU122" s="23" t="s">
        <v>100</v>
      </c>
      <c r="BV122" s="23" t="s">
        <v>101</v>
      </c>
      <c r="BW122" s="23" t="s">
        <v>101</v>
      </c>
      <c r="BX122" s="23">
        <v>0</v>
      </c>
      <c r="BY122" s="23" t="s">
        <v>102</v>
      </c>
      <c r="BZ122" s="23" t="s">
        <v>88</v>
      </c>
      <c r="CA122" s="23" t="s">
        <v>103</v>
      </c>
      <c r="CB122" s="23" t="s">
        <v>133</v>
      </c>
      <c r="CC122" s="23" t="s">
        <v>118</v>
      </c>
      <c r="CD122" s="23" t="s">
        <v>118</v>
      </c>
      <c r="CE122" s="23">
        <v>1.7053289999999999</v>
      </c>
      <c r="CF122" s="23" t="s">
        <v>104</v>
      </c>
      <c r="CG122" s="23" t="s">
        <v>104</v>
      </c>
      <c r="CH122" s="23" t="s">
        <v>357</v>
      </c>
      <c r="CI122" s="23" t="s">
        <v>92</v>
      </c>
      <c r="CJ122" s="23" t="s">
        <v>92</v>
      </c>
      <c r="CK122" s="23" t="s">
        <v>105</v>
      </c>
      <c r="CL122" s="23" t="s">
        <v>105</v>
      </c>
      <c r="CM122" s="23" t="s">
        <v>106</v>
      </c>
      <c r="CN122" s="23" t="s">
        <v>106</v>
      </c>
      <c r="CO122" s="23" t="s">
        <v>97</v>
      </c>
      <c r="CP122" s="23" t="s">
        <v>97</v>
      </c>
      <c r="CQ122" s="23" t="s">
        <v>107</v>
      </c>
      <c r="CR122" s="23" t="s">
        <v>107</v>
      </c>
      <c r="CS122" s="23" t="s">
        <v>96</v>
      </c>
      <c r="CT122" s="23" t="s">
        <v>96</v>
      </c>
      <c r="CU122" s="23" t="s">
        <v>134</v>
      </c>
      <c r="CV122" s="9" t="s">
        <v>108</v>
      </c>
      <c r="CW122" s="9" t="s">
        <v>108</v>
      </c>
      <c r="CX122" s="9" t="s">
        <v>108</v>
      </c>
      <c r="CY122" s="9" t="s">
        <v>108</v>
      </c>
      <c r="CZ122" t="s">
        <v>132</v>
      </c>
      <c r="DA122" s="23" t="s">
        <v>238</v>
      </c>
      <c r="DB122" s="23" t="s">
        <v>238</v>
      </c>
      <c r="DD122" s="27" t="s">
        <v>109</v>
      </c>
    </row>
    <row r="123" spans="1:108" x14ac:dyDescent="0.35">
      <c r="A123" s="10">
        <v>16016</v>
      </c>
      <c r="B123" s="11" t="s">
        <v>367</v>
      </c>
      <c r="C123" s="11" t="s">
        <v>81</v>
      </c>
      <c r="D123" s="11" t="s">
        <v>82</v>
      </c>
      <c r="E123" s="19" t="s">
        <v>368</v>
      </c>
      <c r="F123" s="23" t="s">
        <v>84</v>
      </c>
      <c r="G123" s="23" t="s">
        <v>84</v>
      </c>
      <c r="H123" s="23">
        <v>1.7279999999999999E-3</v>
      </c>
      <c r="I123" s="23">
        <v>7.7200000000000003E-3</v>
      </c>
      <c r="J123" s="23" t="s">
        <v>237</v>
      </c>
      <c r="K123" s="23">
        <v>1.97E-3</v>
      </c>
      <c r="L123" s="23" t="s">
        <v>85</v>
      </c>
      <c r="M123" s="23" t="s">
        <v>85</v>
      </c>
      <c r="N123" s="23">
        <v>9.3999999999999994E-5</v>
      </c>
      <c r="O123" s="25">
        <v>0.13200000000000001</v>
      </c>
      <c r="P123" s="23" t="s">
        <v>86</v>
      </c>
      <c r="Q123" s="23">
        <v>1.44E-2</v>
      </c>
      <c r="R123" s="23" t="s">
        <v>87</v>
      </c>
      <c r="S123" s="23">
        <v>7.8619999999999995E-2</v>
      </c>
      <c r="T123" s="23">
        <v>0.19</v>
      </c>
      <c r="U123" s="23" t="s">
        <v>88</v>
      </c>
      <c r="V123" s="23" t="s">
        <v>88</v>
      </c>
      <c r="W123" s="23" t="s">
        <v>101</v>
      </c>
      <c r="X123" s="23" t="s">
        <v>101</v>
      </c>
      <c r="Y123" s="9" t="s">
        <v>88</v>
      </c>
      <c r="Z123" s="9" t="s">
        <v>89</v>
      </c>
      <c r="AA123" s="9" t="s">
        <v>90</v>
      </c>
      <c r="AB123" s="9" t="s">
        <v>91</v>
      </c>
      <c r="AC123" s="23">
        <v>0</v>
      </c>
      <c r="AD123" s="23">
        <v>0</v>
      </c>
      <c r="AE123" s="23" t="s">
        <v>92</v>
      </c>
      <c r="AF123" s="23" t="s">
        <v>93</v>
      </c>
      <c r="AG123" s="23" t="s">
        <v>94</v>
      </c>
      <c r="AH123" s="23">
        <v>1.8280000000000001E-2</v>
      </c>
      <c r="AI123" s="23" t="s">
        <v>95</v>
      </c>
      <c r="AJ123" s="23">
        <v>9.3999999999999997E-4</v>
      </c>
      <c r="AK123" s="23">
        <v>0</v>
      </c>
      <c r="AL123" s="23">
        <v>0</v>
      </c>
      <c r="AM123" s="23">
        <v>1.2800000000000001E-3</v>
      </c>
      <c r="AN123" s="23">
        <v>6.3400000000000001E-3</v>
      </c>
      <c r="AO123" s="9"/>
      <c r="AP123" s="23">
        <v>3.2599999999999999E-3</v>
      </c>
      <c r="AQ123" s="23" t="s">
        <v>132</v>
      </c>
      <c r="AR123" s="23" t="s">
        <v>111</v>
      </c>
      <c r="AS123" s="23" t="s">
        <v>132</v>
      </c>
      <c r="AT123" s="23">
        <v>9.5500000000000001E-4</v>
      </c>
      <c r="AU123" s="23">
        <v>5.0600000000000003E-3</v>
      </c>
      <c r="AV123" s="23" t="s">
        <v>96</v>
      </c>
      <c r="AW123" s="23" t="s">
        <v>96</v>
      </c>
      <c r="AX123" s="23">
        <v>6.3563999999999996E-2</v>
      </c>
      <c r="AY123" s="23">
        <v>0.255</v>
      </c>
      <c r="AZ123" s="23" t="s">
        <v>86</v>
      </c>
      <c r="BA123" s="25">
        <v>32.7928</v>
      </c>
      <c r="BB123" s="23">
        <v>4.7470000000000004E-3</v>
      </c>
      <c r="BC123" s="23">
        <v>1.7299999999999999E-2</v>
      </c>
      <c r="BD123" s="23">
        <v>0.32827299999999998</v>
      </c>
      <c r="BE123" s="23">
        <v>0.72</v>
      </c>
      <c r="BF123" s="23">
        <v>3.6830000000000001E-3</v>
      </c>
      <c r="BG123" s="23">
        <v>8.5199999999999998E-3</v>
      </c>
      <c r="BH123" s="23">
        <v>3.9300000000000001E-4</v>
      </c>
      <c r="BI123" s="23" t="s">
        <v>97</v>
      </c>
      <c r="BJ123" s="23" t="s">
        <v>98</v>
      </c>
      <c r="BK123" s="23" t="s">
        <v>98</v>
      </c>
      <c r="BL123" s="25">
        <v>2.22E-4</v>
      </c>
      <c r="BM123" s="23">
        <v>6.0899999999999995E-4</v>
      </c>
      <c r="BN123" s="9"/>
      <c r="BO123" s="23">
        <v>9.1100000000000003E-4</v>
      </c>
      <c r="BP123" s="23">
        <v>3.3599999999999998E-4</v>
      </c>
      <c r="BQ123" s="23">
        <v>8.2600000000000002E-4</v>
      </c>
      <c r="BR123" s="23">
        <v>6.6799999999999997E-4</v>
      </c>
      <c r="BS123" s="23">
        <v>4.7699999999999999E-3</v>
      </c>
      <c r="BT123" s="23" t="s">
        <v>99</v>
      </c>
      <c r="BU123" s="23" t="s">
        <v>100</v>
      </c>
      <c r="BV123" s="23" t="s">
        <v>101</v>
      </c>
      <c r="BW123" s="23" t="s">
        <v>101</v>
      </c>
      <c r="BX123" s="23">
        <v>0</v>
      </c>
      <c r="BY123" s="23" t="s">
        <v>102</v>
      </c>
      <c r="BZ123" s="23" t="s">
        <v>88</v>
      </c>
      <c r="CA123" s="23" t="s">
        <v>103</v>
      </c>
      <c r="CB123" s="23" t="s">
        <v>133</v>
      </c>
      <c r="CC123" s="23" t="s">
        <v>118</v>
      </c>
      <c r="CD123" s="23" t="s">
        <v>118</v>
      </c>
      <c r="CE123" s="23">
        <v>1.6855130000000003</v>
      </c>
      <c r="CF123" s="23" t="s">
        <v>104</v>
      </c>
      <c r="CG123" s="23" t="s">
        <v>104</v>
      </c>
      <c r="CH123" s="23" t="s">
        <v>357</v>
      </c>
      <c r="CI123" s="23" t="s">
        <v>92</v>
      </c>
      <c r="CJ123" s="23" t="s">
        <v>92</v>
      </c>
      <c r="CK123" s="23" t="s">
        <v>105</v>
      </c>
      <c r="CL123" s="23">
        <v>2.3600000000000001E-3</v>
      </c>
      <c r="CM123" s="23" t="s">
        <v>106</v>
      </c>
      <c r="CN123" s="23" t="s">
        <v>106</v>
      </c>
      <c r="CO123" s="23" t="s">
        <v>97</v>
      </c>
      <c r="CP123" s="23" t="s">
        <v>97</v>
      </c>
      <c r="CQ123" s="23" t="s">
        <v>107</v>
      </c>
      <c r="CR123" s="23" t="s">
        <v>107</v>
      </c>
      <c r="CS123" s="23" t="s">
        <v>96</v>
      </c>
      <c r="CT123" s="23" t="s">
        <v>96</v>
      </c>
      <c r="CU123" s="23" t="s">
        <v>134</v>
      </c>
      <c r="CV123" s="9" t="s">
        <v>108</v>
      </c>
      <c r="CW123" s="9" t="s">
        <v>108</v>
      </c>
      <c r="CX123" s="9" t="s">
        <v>108</v>
      </c>
      <c r="CY123" s="9" t="s">
        <v>108</v>
      </c>
      <c r="CZ123" t="s">
        <v>132</v>
      </c>
      <c r="DA123" s="23" t="s">
        <v>238</v>
      </c>
      <c r="DB123" s="23" t="s">
        <v>238</v>
      </c>
      <c r="DD123" s="27" t="s">
        <v>109</v>
      </c>
    </row>
    <row r="124" spans="1:108" x14ac:dyDescent="0.35">
      <c r="A124" s="10">
        <v>16017</v>
      </c>
      <c r="B124" s="11" t="s">
        <v>369</v>
      </c>
      <c r="C124" s="11" t="s">
        <v>81</v>
      </c>
      <c r="D124" s="11" t="s">
        <v>82</v>
      </c>
      <c r="E124" s="19" t="s">
        <v>370</v>
      </c>
      <c r="F124" s="9"/>
      <c r="G124" s="9"/>
      <c r="H124" s="24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23">
        <v>1.5535999999999999E-2</v>
      </c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DA124" s="9"/>
      <c r="DB124" s="9"/>
      <c r="DD124" s="28" t="s">
        <v>112</v>
      </c>
    </row>
    <row r="125" spans="1:108" x14ac:dyDescent="0.35">
      <c r="A125" s="10">
        <v>16050</v>
      </c>
      <c r="B125" s="11" t="s">
        <v>371</v>
      </c>
      <c r="C125" s="11" t="s">
        <v>81</v>
      </c>
      <c r="D125" s="11" t="s">
        <v>82</v>
      </c>
      <c r="E125" s="19" t="s">
        <v>372</v>
      </c>
      <c r="F125" s="23" t="s">
        <v>84</v>
      </c>
      <c r="G125" s="23" t="s">
        <v>84</v>
      </c>
      <c r="H125" s="23">
        <v>1.32E-3</v>
      </c>
      <c r="I125" s="23">
        <v>8.6700000000000006E-3</v>
      </c>
      <c r="J125" s="23" t="s">
        <v>237</v>
      </c>
      <c r="K125" s="23" t="s">
        <v>237</v>
      </c>
      <c r="L125" s="23" t="s">
        <v>85</v>
      </c>
      <c r="M125" s="23" t="s">
        <v>85</v>
      </c>
      <c r="N125" s="23">
        <v>0</v>
      </c>
      <c r="O125" s="25">
        <v>9.0000000000000011E-3</v>
      </c>
      <c r="P125" s="23" t="s">
        <v>86</v>
      </c>
      <c r="Q125" s="23">
        <v>1.1599999999999999E-2</v>
      </c>
      <c r="R125" s="23" t="s">
        <v>87</v>
      </c>
      <c r="S125" s="23">
        <v>6.4767000000000005E-2</v>
      </c>
      <c r="T125" s="23">
        <v>0.13800000000000001</v>
      </c>
      <c r="U125" s="23" t="s">
        <v>88</v>
      </c>
      <c r="V125" s="23" t="s">
        <v>88</v>
      </c>
      <c r="W125" s="23" t="s">
        <v>101</v>
      </c>
      <c r="X125" s="23" t="s">
        <v>101</v>
      </c>
      <c r="Y125" s="9" t="s">
        <v>88</v>
      </c>
      <c r="Z125" s="9">
        <v>3.7399999999999998E-4</v>
      </c>
      <c r="AA125" s="9" t="s">
        <v>90</v>
      </c>
      <c r="AB125" s="9" t="s">
        <v>91</v>
      </c>
      <c r="AC125" s="23">
        <f>Z125</f>
        <v>3.7399999999999998E-4</v>
      </c>
      <c r="AD125" s="23">
        <v>0</v>
      </c>
      <c r="AE125" s="23" t="s">
        <v>92</v>
      </c>
      <c r="AF125" s="23" t="s">
        <v>93</v>
      </c>
      <c r="AG125" s="23" t="s">
        <v>94</v>
      </c>
      <c r="AH125" s="23">
        <v>2.3751000000000001E-2</v>
      </c>
      <c r="AI125" s="23" t="s">
        <v>95</v>
      </c>
      <c r="AJ125" s="23">
        <v>1.6000000000000001E-3</v>
      </c>
      <c r="AK125" s="23">
        <v>0</v>
      </c>
      <c r="AL125" s="23">
        <v>0</v>
      </c>
      <c r="AM125" s="23">
        <v>1.5529999999999999E-3</v>
      </c>
      <c r="AN125" s="23">
        <v>5.4000000000000003E-3</v>
      </c>
      <c r="AO125" s="9"/>
      <c r="AP125" s="23">
        <v>3.2399999999999998E-3</v>
      </c>
      <c r="AQ125" s="23" t="s">
        <v>132</v>
      </c>
      <c r="AR125" s="23" t="s">
        <v>111</v>
      </c>
      <c r="AS125" s="23" t="s">
        <v>132</v>
      </c>
      <c r="AT125" s="23">
        <v>1.7899999999999999E-4</v>
      </c>
      <c r="AU125" s="23">
        <v>1.73E-3</v>
      </c>
      <c r="AV125" s="23" t="s">
        <v>96</v>
      </c>
      <c r="AW125" s="23" t="s">
        <v>96</v>
      </c>
      <c r="AX125" s="23">
        <v>0.100658</v>
      </c>
      <c r="AY125" s="23">
        <v>0.44500000000000001</v>
      </c>
      <c r="AZ125" s="23" t="s">
        <v>86</v>
      </c>
      <c r="BA125" s="25">
        <v>37.42353</v>
      </c>
      <c r="BB125" s="23">
        <v>4.346E-3</v>
      </c>
      <c r="BC125" s="23">
        <v>1.35E-2</v>
      </c>
      <c r="BD125" s="23">
        <v>0.49191699999999999</v>
      </c>
      <c r="BE125" s="23">
        <v>0.70199999999999996</v>
      </c>
      <c r="BF125" s="23">
        <v>7.3740000000000003E-3</v>
      </c>
      <c r="BG125" s="23">
        <v>0.04</v>
      </c>
      <c r="BH125" s="23">
        <v>3.6000000000000002E-4</v>
      </c>
      <c r="BI125" s="23" t="s">
        <v>97</v>
      </c>
      <c r="BJ125" s="23" t="s">
        <v>98</v>
      </c>
      <c r="BK125" s="23" t="s">
        <v>98</v>
      </c>
      <c r="BL125" s="25">
        <v>2.22E-4</v>
      </c>
      <c r="BM125" s="23">
        <v>5.6400000000000005E-4</v>
      </c>
      <c r="BN125" s="9"/>
      <c r="BO125" s="23">
        <v>3.8899999999999998E-3</v>
      </c>
      <c r="BP125" s="23">
        <v>1.4599999999999999E-3</v>
      </c>
      <c r="BQ125" s="23">
        <v>1.0300000000000001E-3</v>
      </c>
      <c r="BR125" s="23" t="s">
        <v>91</v>
      </c>
      <c r="BS125" s="23" t="s">
        <v>91</v>
      </c>
      <c r="BT125" s="23" t="s">
        <v>99</v>
      </c>
      <c r="BU125" s="23" t="s">
        <v>100</v>
      </c>
      <c r="BV125" s="23" t="s">
        <v>101</v>
      </c>
      <c r="BW125" s="23" t="s">
        <v>101</v>
      </c>
      <c r="BX125" s="23">
        <v>0</v>
      </c>
      <c r="BY125" s="23" t="s">
        <v>102</v>
      </c>
      <c r="BZ125" s="23" t="s">
        <v>88</v>
      </c>
      <c r="CA125" s="23" t="s">
        <v>103</v>
      </c>
      <c r="CB125" s="23" t="s">
        <v>133</v>
      </c>
      <c r="CC125" s="23" t="s">
        <v>118</v>
      </c>
      <c r="CD125" s="23" t="s">
        <v>118</v>
      </c>
      <c r="CE125" s="23" t="s">
        <v>161</v>
      </c>
      <c r="CF125" s="23" t="s">
        <v>104</v>
      </c>
      <c r="CG125" s="23" t="s">
        <v>104</v>
      </c>
      <c r="CH125" s="23" t="s">
        <v>357</v>
      </c>
      <c r="CI125" s="23" t="s">
        <v>92</v>
      </c>
      <c r="CJ125" s="23" t="s">
        <v>92</v>
      </c>
      <c r="CK125" s="23" t="s">
        <v>105</v>
      </c>
      <c r="CL125" s="23" t="s">
        <v>105</v>
      </c>
      <c r="CM125" s="23" t="s">
        <v>106</v>
      </c>
      <c r="CN125" s="23" t="s">
        <v>106</v>
      </c>
      <c r="CO125" s="23" t="s">
        <v>97</v>
      </c>
      <c r="CP125" s="23" t="s">
        <v>97</v>
      </c>
      <c r="CQ125" s="23" t="s">
        <v>107</v>
      </c>
      <c r="CR125" s="23" t="s">
        <v>107</v>
      </c>
      <c r="CS125" s="23" t="s">
        <v>96</v>
      </c>
      <c r="CT125" s="23" t="s">
        <v>96</v>
      </c>
      <c r="CU125" s="23" t="s">
        <v>134</v>
      </c>
      <c r="CV125" s="9" t="s">
        <v>108</v>
      </c>
      <c r="CW125" s="9" t="s">
        <v>108</v>
      </c>
      <c r="CX125" s="9" t="s">
        <v>108</v>
      </c>
      <c r="CY125" s="9" t="s">
        <v>108</v>
      </c>
      <c r="CZ125" t="s">
        <v>132</v>
      </c>
      <c r="DA125" s="23" t="s">
        <v>238</v>
      </c>
      <c r="DB125" s="23" t="s">
        <v>238</v>
      </c>
      <c r="DD125" s="27" t="s">
        <v>109</v>
      </c>
    </row>
    <row r="126" spans="1:108" x14ac:dyDescent="0.35">
      <c r="A126" s="10">
        <v>16052</v>
      </c>
      <c r="B126" s="11" t="s">
        <v>373</v>
      </c>
      <c r="C126" s="11" t="s">
        <v>81</v>
      </c>
      <c r="D126" s="11" t="s">
        <v>82</v>
      </c>
      <c r="E126" s="19" t="s">
        <v>374</v>
      </c>
      <c r="F126" s="9"/>
      <c r="G126" s="9"/>
      <c r="H126" s="24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22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23" t="s">
        <v>261</v>
      </c>
      <c r="BM126" s="23" t="s">
        <v>261</v>
      </c>
      <c r="BN126" s="9"/>
      <c r="BO126" s="23" t="s">
        <v>262</v>
      </c>
      <c r="BP126" s="23" t="s">
        <v>263</v>
      </c>
      <c r="BQ126" s="23" t="s">
        <v>108</v>
      </c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DA126" s="9"/>
      <c r="DB126" s="9"/>
      <c r="DD126" s="28" t="s">
        <v>112</v>
      </c>
    </row>
    <row r="127" spans="1:108" x14ac:dyDescent="0.35">
      <c r="A127" s="10">
        <v>16100</v>
      </c>
      <c r="B127" s="11" t="s">
        <v>375</v>
      </c>
      <c r="C127" s="11" t="s">
        <v>81</v>
      </c>
      <c r="D127" s="11" t="s">
        <v>82</v>
      </c>
      <c r="E127" s="19" t="s">
        <v>376</v>
      </c>
      <c r="F127" s="23" t="s">
        <v>84</v>
      </c>
      <c r="G127" s="23" t="s">
        <v>84</v>
      </c>
      <c r="H127" s="23">
        <v>3.2980000000000002E-3</v>
      </c>
      <c r="I127" s="23">
        <v>1.44E-2</v>
      </c>
      <c r="J127" s="23" t="s">
        <v>237</v>
      </c>
      <c r="K127" s="23">
        <v>2.47E-3</v>
      </c>
      <c r="L127" s="23" t="s">
        <v>85</v>
      </c>
      <c r="M127" s="23" t="s">
        <v>85</v>
      </c>
      <c r="N127" s="23">
        <v>0</v>
      </c>
      <c r="O127" s="9"/>
      <c r="P127" s="23" t="s">
        <v>86</v>
      </c>
      <c r="Q127" s="23">
        <v>1.78E-2</v>
      </c>
      <c r="R127" s="23" t="s">
        <v>87</v>
      </c>
      <c r="S127" s="23">
        <v>0.21202499999999999</v>
      </c>
      <c r="T127" s="23">
        <v>0.27500000000000002</v>
      </c>
      <c r="U127" s="23">
        <v>2.8040000000000001E-3</v>
      </c>
      <c r="V127" s="23">
        <v>9.4199999999999996E-3</v>
      </c>
      <c r="W127" s="23" t="s">
        <v>101</v>
      </c>
      <c r="X127" s="23" t="s">
        <v>101</v>
      </c>
      <c r="Y127" s="9" t="s">
        <v>88</v>
      </c>
      <c r="Z127" s="9" t="s">
        <v>89</v>
      </c>
      <c r="AA127" s="9" t="s">
        <v>90</v>
      </c>
      <c r="AB127" s="9" t="s">
        <v>91</v>
      </c>
      <c r="AC127" s="23">
        <v>0</v>
      </c>
      <c r="AD127" s="23">
        <v>8.6000000000000003E-5</v>
      </c>
      <c r="AE127" s="23">
        <v>2.9500000000000001E-4</v>
      </c>
      <c r="AF127" s="23" t="s">
        <v>93</v>
      </c>
      <c r="AG127" s="23" t="s">
        <v>94</v>
      </c>
      <c r="AH127" s="23">
        <v>6.7238999999999993E-2</v>
      </c>
      <c r="AI127" s="23" t="s">
        <v>95</v>
      </c>
      <c r="AJ127" s="23">
        <v>9.8999999999999999E-4</v>
      </c>
      <c r="AK127" s="23">
        <v>1.94E-4</v>
      </c>
      <c r="AL127" s="23">
        <v>1.9400000000000001E-3</v>
      </c>
      <c r="AM127" s="23">
        <v>2.8479999999999998E-3</v>
      </c>
      <c r="AN127" s="23">
        <v>1.06E-2</v>
      </c>
      <c r="AO127" s="9"/>
      <c r="AP127" s="23">
        <v>5.3699999999999998E-3</v>
      </c>
      <c r="AQ127" s="9"/>
      <c r="AR127" s="23" t="s">
        <v>111</v>
      </c>
      <c r="AS127" s="9"/>
      <c r="AT127" s="23">
        <v>1.35E-4</v>
      </c>
      <c r="AU127" s="23">
        <v>1.3500000000000001E-3</v>
      </c>
      <c r="AV127" s="23" t="s">
        <v>96</v>
      </c>
      <c r="AW127" s="23" t="s">
        <v>96</v>
      </c>
      <c r="AX127" s="23">
        <v>0.11282</v>
      </c>
      <c r="AY127" s="23">
        <v>0.33700000000000002</v>
      </c>
      <c r="AZ127" s="23">
        <v>1.55E-2</v>
      </c>
      <c r="BA127" s="9"/>
      <c r="BB127" s="23">
        <v>2.0667999999999999E-2</v>
      </c>
      <c r="BC127" s="23">
        <v>9.5000000000000001E-2</v>
      </c>
      <c r="BD127" s="23">
        <v>0.89380000000000004</v>
      </c>
      <c r="BE127" s="23">
        <v>1.67</v>
      </c>
      <c r="BF127" s="23">
        <v>3.1802999999999998E-2</v>
      </c>
      <c r="BG127" s="23">
        <v>0.187</v>
      </c>
      <c r="BH127" s="23">
        <v>7.4799999999999997E-4</v>
      </c>
      <c r="BI127" s="23">
        <v>5.4600000000000004E-4</v>
      </c>
      <c r="BJ127" s="23">
        <v>1.6796999999999999E-2</v>
      </c>
      <c r="BK127" s="23">
        <v>0.13600000000000001</v>
      </c>
      <c r="BL127" s="25">
        <v>1.8699999999999999E-4</v>
      </c>
      <c r="BM127" s="23">
        <v>2.7500000000000002E-4</v>
      </c>
      <c r="BN127" s="9"/>
      <c r="BO127" s="23">
        <v>9.7599999999999998E-4</v>
      </c>
      <c r="BP127" s="23">
        <v>2.9500000000000001E-4</v>
      </c>
      <c r="BQ127" s="23">
        <v>6.6799999999999997E-4</v>
      </c>
      <c r="BR127" s="23">
        <v>4.4999999999999999E-4</v>
      </c>
      <c r="BS127" s="23">
        <v>1.42E-3</v>
      </c>
      <c r="BT127" s="23" t="s">
        <v>99</v>
      </c>
      <c r="BU127" s="23" t="s">
        <v>100</v>
      </c>
      <c r="BV127" s="23" t="s">
        <v>101</v>
      </c>
      <c r="BW127" s="23" t="s">
        <v>101</v>
      </c>
      <c r="BX127" s="23">
        <v>0</v>
      </c>
      <c r="BY127" s="23" t="s">
        <v>102</v>
      </c>
      <c r="BZ127" s="23">
        <v>2.22E-4</v>
      </c>
      <c r="CA127" s="23" t="s">
        <v>103</v>
      </c>
      <c r="CB127" s="9"/>
      <c r="CC127" s="23" t="s">
        <v>118</v>
      </c>
      <c r="CD127" s="23" t="s">
        <v>118</v>
      </c>
      <c r="CE127" s="9"/>
      <c r="CF127" s="23" t="s">
        <v>104</v>
      </c>
      <c r="CG127" s="23" t="s">
        <v>104</v>
      </c>
      <c r="CH127" s="9"/>
      <c r="CI127" s="23" t="s">
        <v>92</v>
      </c>
      <c r="CJ127" s="23" t="s">
        <v>92</v>
      </c>
      <c r="CK127" s="23" t="s">
        <v>105</v>
      </c>
      <c r="CL127" s="23" t="s">
        <v>105</v>
      </c>
      <c r="CM127" s="23" t="s">
        <v>106</v>
      </c>
      <c r="CN127" s="23" t="s">
        <v>106</v>
      </c>
      <c r="CO127" s="23" t="s">
        <v>97</v>
      </c>
      <c r="CP127" s="23" t="s">
        <v>97</v>
      </c>
      <c r="CQ127" s="23" t="s">
        <v>107</v>
      </c>
      <c r="CR127" s="23" t="s">
        <v>107</v>
      </c>
      <c r="CS127" s="23" t="s">
        <v>96</v>
      </c>
      <c r="CT127" s="23" t="s">
        <v>96</v>
      </c>
      <c r="CU127" s="9"/>
      <c r="CV127" s="9" t="s">
        <v>108</v>
      </c>
      <c r="CW127" s="9" t="s">
        <v>108</v>
      </c>
      <c r="CX127" s="9" t="s">
        <v>108</v>
      </c>
      <c r="CY127" s="9" t="s">
        <v>108</v>
      </c>
      <c r="DA127" s="23" t="s">
        <v>238</v>
      </c>
      <c r="DB127" s="23">
        <v>1.1299999999999999E-3</v>
      </c>
      <c r="DD127" s="27" t="s">
        <v>109</v>
      </c>
    </row>
    <row r="128" spans="1:108" x14ac:dyDescent="0.35">
      <c r="A128" s="10">
        <v>16110</v>
      </c>
      <c r="B128" s="11" t="s">
        <v>377</v>
      </c>
      <c r="C128" s="11" t="s">
        <v>81</v>
      </c>
      <c r="D128" s="11" t="s">
        <v>82</v>
      </c>
      <c r="E128" s="19" t="s">
        <v>378</v>
      </c>
      <c r="F128" s="23" t="s">
        <v>84</v>
      </c>
      <c r="G128" s="23" t="s">
        <v>84</v>
      </c>
      <c r="H128" s="23">
        <v>8.8400000000000002E-4</v>
      </c>
      <c r="I128" s="23">
        <v>4.7200000000000002E-3</v>
      </c>
      <c r="J128" s="23">
        <v>5.96E-3</v>
      </c>
      <c r="K128" s="23">
        <v>2.1299999999999999E-2</v>
      </c>
      <c r="L128" s="23" t="s">
        <v>85</v>
      </c>
      <c r="M128" s="23" t="s">
        <v>85</v>
      </c>
      <c r="N128" s="23">
        <v>0</v>
      </c>
      <c r="O128" s="25">
        <v>1.0999999999999999E-2</v>
      </c>
      <c r="P128" s="23" t="s">
        <v>86</v>
      </c>
      <c r="Q128" s="23">
        <v>1.4200000000000001E-2</v>
      </c>
      <c r="R128" s="23" t="s">
        <v>87</v>
      </c>
      <c r="S128" s="25">
        <v>0.473667</v>
      </c>
      <c r="T128" s="23">
        <v>0.86899999999999999</v>
      </c>
      <c r="U128" s="23">
        <v>1.885E-3</v>
      </c>
      <c r="V128" s="23">
        <v>3.7000000000000002E-3</v>
      </c>
      <c r="W128" s="23" t="s">
        <v>101</v>
      </c>
      <c r="X128" s="23" t="s">
        <v>101</v>
      </c>
      <c r="Y128" s="9" t="s">
        <v>88</v>
      </c>
      <c r="Z128" s="9">
        <v>2.5599999999999999E-4</v>
      </c>
      <c r="AA128" s="9" t="s">
        <v>90</v>
      </c>
      <c r="AB128" s="9" t="s">
        <v>91</v>
      </c>
      <c r="AC128" s="23">
        <f>Z128</f>
        <v>2.5599999999999999E-4</v>
      </c>
      <c r="AD128" s="23">
        <v>0</v>
      </c>
      <c r="AE128" s="23" t="s">
        <v>92</v>
      </c>
      <c r="AF128" s="23" t="s">
        <v>93</v>
      </c>
      <c r="AG128" s="23" t="s">
        <v>94</v>
      </c>
      <c r="AH128" s="23">
        <v>8.3594000000000002E-2</v>
      </c>
      <c r="AI128" s="23" t="s">
        <v>95</v>
      </c>
      <c r="AJ128" s="23">
        <v>1.73E-3</v>
      </c>
      <c r="AK128" s="23">
        <v>0</v>
      </c>
      <c r="AL128" s="23">
        <v>0</v>
      </c>
      <c r="AM128" s="23">
        <v>2.5219999999999999E-3</v>
      </c>
      <c r="AN128" s="23">
        <v>9.11E-3</v>
      </c>
      <c r="AO128" s="23" t="s">
        <v>161</v>
      </c>
      <c r="AP128" s="23">
        <v>5.1399999999999996E-3</v>
      </c>
      <c r="AQ128" s="23" t="s">
        <v>132</v>
      </c>
      <c r="AR128" s="23" t="s">
        <v>111</v>
      </c>
      <c r="AS128" s="23" t="s">
        <v>132</v>
      </c>
      <c r="AT128" s="23">
        <v>4.6000000000000001E-4</v>
      </c>
      <c r="AU128" s="23">
        <v>5.5199999999999997E-3</v>
      </c>
      <c r="AV128" s="23" t="s">
        <v>96</v>
      </c>
      <c r="AW128" s="23" t="s">
        <v>96</v>
      </c>
      <c r="AX128" s="23">
        <v>0.20565800000000001</v>
      </c>
      <c r="AY128" s="23">
        <v>1.34</v>
      </c>
      <c r="AZ128" s="23">
        <v>1.32E-2</v>
      </c>
      <c r="BA128" s="25">
        <v>65.462760000000003</v>
      </c>
      <c r="BB128" s="23">
        <v>1.6926E-2</v>
      </c>
      <c r="BC128" s="23">
        <v>7.5800000000000006E-2</v>
      </c>
      <c r="BD128" s="23">
        <v>1.1495</v>
      </c>
      <c r="BE128" s="23">
        <v>1.71</v>
      </c>
      <c r="BF128" s="23">
        <v>2.9183000000000001E-2</v>
      </c>
      <c r="BG128" s="23">
        <v>0.184</v>
      </c>
      <c r="BH128" s="23">
        <v>1.5089999999999999E-3</v>
      </c>
      <c r="BI128" s="23">
        <v>9.7000000000000005E-4</v>
      </c>
      <c r="BJ128" s="23" t="s">
        <v>98</v>
      </c>
      <c r="BK128" s="23" t="s">
        <v>98</v>
      </c>
      <c r="BL128" s="25">
        <v>1.8000000000000001E-4</v>
      </c>
      <c r="BM128" s="23">
        <v>2.7500000000000002E-4</v>
      </c>
      <c r="BN128" s="23" t="s">
        <v>161</v>
      </c>
      <c r="BO128" s="23">
        <v>6.2700000000000004E-3</v>
      </c>
      <c r="BP128" s="23">
        <v>1.65E-3</v>
      </c>
      <c r="BQ128" s="23">
        <v>5.1099999999999995E-4</v>
      </c>
      <c r="BR128" s="23">
        <v>7.3800000000000005E-4</v>
      </c>
      <c r="BS128" s="23">
        <v>3.0999999999999999E-3</v>
      </c>
      <c r="BT128" s="23" t="s">
        <v>99</v>
      </c>
      <c r="BU128" s="23" t="s">
        <v>100</v>
      </c>
      <c r="BV128" s="23" t="s">
        <v>101</v>
      </c>
      <c r="BW128" s="23" t="s">
        <v>101</v>
      </c>
      <c r="BX128" s="23">
        <v>0</v>
      </c>
      <c r="BY128" s="23" t="s">
        <v>102</v>
      </c>
      <c r="BZ128" s="23" t="s">
        <v>88</v>
      </c>
      <c r="CA128" s="23">
        <v>1.45E-4</v>
      </c>
      <c r="CB128" s="23" t="s">
        <v>133</v>
      </c>
      <c r="CC128" s="23" t="s">
        <v>118</v>
      </c>
      <c r="CD128" s="23" t="s">
        <v>118</v>
      </c>
      <c r="CE128" s="23" t="s">
        <v>161</v>
      </c>
      <c r="CF128" s="23" t="s">
        <v>104</v>
      </c>
      <c r="CG128" s="23" t="s">
        <v>104</v>
      </c>
      <c r="CH128" s="23" t="s">
        <v>357</v>
      </c>
      <c r="CI128" s="23" t="s">
        <v>92</v>
      </c>
      <c r="CJ128" s="23" t="s">
        <v>92</v>
      </c>
      <c r="CK128" s="23" t="s">
        <v>105</v>
      </c>
      <c r="CL128" s="23">
        <v>3.5000000000000001E-3</v>
      </c>
      <c r="CM128" s="23" t="s">
        <v>106</v>
      </c>
      <c r="CN128" s="23" t="s">
        <v>106</v>
      </c>
      <c r="CO128" s="23" t="s">
        <v>97</v>
      </c>
      <c r="CP128" s="23" t="s">
        <v>97</v>
      </c>
      <c r="CQ128" s="23" t="s">
        <v>107</v>
      </c>
      <c r="CR128" s="23" t="s">
        <v>107</v>
      </c>
      <c r="CS128" s="23" t="s">
        <v>96</v>
      </c>
      <c r="CT128" s="23" t="s">
        <v>96</v>
      </c>
      <c r="CU128" s="23" t="s">
        <v>134</v>
      </c>
      <c r="CV128" s="9" t="s">
        <v>108</v>
      </c>
      <c r="CW128" s="9" t="s">
        <v>108</v>
      </c>
      <c r="CX128" s="9" t="s">
        <v>108</v>
      </c>
      <c r="CY128" s="9" t="s">
        <v>108</v>
      </c>
      <c r="CZ128" t="s">
        <v>132</v>
      </c>
      <c r="DA128" s="23" t="s">
        <v>238</v>
      </c>
      <c r="DB128" s="23" t="s">
        <v>238</v>
      </c>
      <c r="DD128" s="27" t="s">
        <v>109</v>
      </c>
    </row>
    <row r="129" spans="1:108" x14ac:dyDescent="0.35">
      <c r="A129" s="10">
        <v>16202</v>
      </c>
      <c r="B129" s="11" t="s">
        <v>379</v>
      </c>
      <c r="C129" s="11" t="s">
        <v>81</v>
      </c>
      <c r="D129" s="11" t="s">
        <v>82</v>
      </c>
      <c r="E129" s="19" t="s">
        <v>380</v>
      </c>
      <c r="F129" s="23" t="s">
        <v>84</v>
      </c>
      <c r="G129" s="23">
        <v>1.1900000000000001E-3</v>
      </c>
      <c r="H129" s="23">
        <v>1.1119999999999999E-3</v>
      </c>
      <c r="I129" s="23">
        <v>4.2399999999999998E-3</v>
      </c>
      <c r="J129" s="23" t="s">
        <v>237</v>
      </c>
      <c r="K129" s="23">
        <v>2.7599999999999999E-3</v>
      </c>
      <c r="L129" s="23" t="s">
        <v>85</v>
      </c>
      <c r="M129" s="23" t="s">
        <v>85</v>
      </c>
      <c r="N129" s="23">
        <v>0</v>
      </c>
      <c r="O129" s="9"/>
      <c r="P129" s="23" t="s">
        <v>86</v>
      </c>
      <c r="Q129" s="23">
        <v>1.95E-2</v>
      </c>
      <c r="R129" s="23" t="s">
        <v>87</v>
      </c>
      <c r="S129" s="23">
        <v>7.4175000000000005E-2</v>
      </c>
      <c r="T129" s="23">
        <v>0.189</v>
      </c>
      <c r="U129" s="23" t="s">
        <v>88</v>
      </c>
      <c r="V129" s="23" t="s">
        <v>88</v>
      </c>
      <c r="W129" s="23" t="s">
        <v>101</v>
      </c>
      <c r="X129" s="23" t="s">
        <v>101</v>
      </c>
      <c r="Y129" s="9" t="s">
        <v>88</v>
      </c>
      <c r="Z129" s="9" t="s">
        <v>89</v>
      </c>
      <c r="AA129" s="9" t="s">
        <v>90</v>
      </c>
      <c r="AB129" s="9" t="s">
        <v>91</v>
      </c>
      <c r="AC129" s="23">
        <v>0</v>
      </c>
      <c r="AD129" s="23">
        <v>8.7999999999999998E-5</v>
      </c>
      <c r="AE129" s="23">
        <v>2.9700000000000001E-4</v>
      </c>
      <c r="AF129" s="23" t="s">
        <v>93</v>
      </c>
      <c r="AG129" s="23" t="s">
        <v>94</v>
      </c>
      <c r="AH129" s="23">
        <v>2.6747E-2</v>
      </c>
      <c r="AI129" s="23" t="s">
        <v>95</v>
      </c>
      <c r="AJ129" s="23">
        <v>8.4999999999999995E-4</v>
      </c>
      <c r="AK129" s="23">
        <v>0</v>
      </c>
      <c r="AL129" s="23">
        <v>0</v>
      </c>
      <c r="AM129" s="23">
        <v>9.8700000000000003E-4</v>
      </c>
      <c r="AN129" s="23">
        <v>2.5000000000000001E-3</v>
      </c>
      <c r="AO129" s="9"/>
      <c r="AP129" s="23">
        <v>3.8600000000000001E-3</v>
      </c>
      <c r="AQ129" s="9"/>
      <c r="AR129" s="23" t="s">
        <v>111</v>
      </c>
      <c r="AS129" s="9"/>
      <c r="AT129" s="23">
        <v>2.24E-4</v>
      </c>
      <c r="AU129" s="23">
        <v>1.33E-3</v>
      </c>
      <c r="AV129" s="23" t="s">
        <v>96</v>
      </c>
      <c r="AW129" s="23" t="s">
        <v>96</v>
      </c>
      <c r="AX129" s="23">
        <v>6.386E-2</v>
      </c>
      <c r="AY129" s="23">
        <v>0.157</v>
      </c>
      <c r="AZ129" s="23" t="s">
        <v>86</v>
      </c>
      <c r="BA129" s="9"/>
      <c r="BB129" s="23">
        <v>4.6299999999999996E-3</v>
      </c>
      <c r="BC129" s="23">
        <v>1.78E-2</v>
      </c>
      <c r="BD129" s="23">
        <v>0.37509999999999999</v>
      </c>
      <c r="BE129" s="23">
        <v>0.59399999999999997</v>
      </c>
      <c r="BF129" s="23">
        <v>9.1190000000000004E-3</v>
      </c>
      <c r="BG129" s="23">
        <v>4.24E-2</v>
      </c>
      <c r="BH129" s="23">
        <v>3.7500000000000001E-4</v>
      </c>
      <c r="BI129" s="23" t="s">
        <v>97</v>
      </c>
      <c r="BJ129" s="23" t="s">
        <v>98</v>
      </c>
      <c r="BK129" s="23">
        <v>1.32E-2</v>
      </c>
      <c r="BL129" s="23" t="s">
        <v>120</v>
      </c>
      <c r="BM129" s="23" t="s">
        <v>120</v>
      </c>
      <c r="BN129" s="9"/>
      <c r="BO129" s="23">
        <v>4.55E-4</v>
      </c>
      <c r="BP129" s="23" t="s">
        <v>97</v>
      </c>
      <c r="BQ129" s="23" t="s">
        <v>366</v>
      </c>
      <c r="BR129" s="23">
        <v>7.9699999999999997E-4</v>
      </c>
      <c r="BS129" s="23">
        <v>3.9100000000000003E-3</v>
      </c>
      <c r="BT129" s="23" t="s">
        <v>99</v>
      </c>
      <c r="BU129" s="23" t="s">
        <v>100</v>
      </c>
      <c r="BV129" s="23" t="s">
        <v>101</v>
      </c>
      <c r="BW129" s="23" t="s">
        <v>101</v>
      </c>
      <c r="BX129" s="23">
        <v>0</v>
      </c>
      <c r="BY129" s="23" t="s">
        <v>102</v>
      </c>
      <c r="BZ129" s="23" t="s">
        <v>88</v>
      </c>
      <c r="CA129" s="23" t="s">
        <v>103</v>
      </c>
      <c r="CB129" s="9"/>
      <c r="CC129" s="23" t="s">
        <v>118</v>
      </c>
      <c r="CD129" s="23" t="s">
        <v>118</v>
      </c>
      <c r="CE129" s="9"/>
      <c r="CF129" s="23" t="s">
        <v>104</v>
      </c>
      <c r="CG129" s="23" t="s">
        <v>104</v>
      </c>
      <c r="CH129" s="9"/>
      <c r="CI129" s="23" t="s">
        <v>92</v>
      </c>
      <c r="CJ129" s="23" t="s">
        <v>92</v>
      </c>
      <c r="CK129" s="23" t="s">
        <v>105</v>
      </c>
      <c r="CL129" s="23" t="s">
        <v>105</v>
      </c>
      <c r="CM129" s="23" t="s">
        <v>106</v>
      </c>
      <c r="CN129" s="23" t="s">
        <v>106</v>
      </c>
      <c r="CO129" s="23" t="s">
        <v>97</v>
      </c>
      <c r="CP129" s="23" t="s">
        <v>97</v>
      </c>
      <c r="CQ129" s="23" t="s">
        <v>107</v>
      </c>
      <c r="CR129" s="23" t="s">
        <v>107</v>
      </c>
      <c r="CS129" s="23" t="s">
        <v>96</v>
      </c>
      <c r="CT129" s="23" t="s">
        <v>96</v>
      </c>
      <c r="CU129" s="9"/>
      <c r="CV129" s="9" t="s">
        <v>108</v>
      </c>
      <c r="CW129" s="9" t="s">
        <v>108</v>
      </c>
      <c r="CX129" s="9" t="s">
        <v>108</v>
      </c>
      <c r="CY129" s="9" t="s">
        <v>108</v>
      </c>
      <c r="DA129" s="23" t="s">
        <v>238</v>
      </c>
      <c r="DB129" s="23">
        <v>2.9199999999999999E-3</v>
      </c>
      <c r="DD129" s="28" t="s">
        <v>112</v>
      </c>
    </row>
    <row r="130" spans="1:108" x14ac:dyDescent="0.35">
      <c r="A130" s="10">
        <v>16219</v>
      </c>
      <c r="B130" s="11" t="s">
        <v>381</v>
      </c>
      <c r="C130" s="11" t="s">
        <v>81</v>
      </c>
      <c r="D130" s="11" t="s">
        <v>82</v>
      </c>
      <c r="E130" s="19" t="s">
        <v>382</v>
      </c>
      <c r="F130" s="23" t="s">
        <v>84</v>
      </c>
      <c r="G130" s="23">
        <v>9.3499999999999996E-4</v>
      </c>
      <c r="H130" s="23">
        <v>1.0139999999999999E-3</v>
      </c>
      <c r="I130" s="23">
        <v>5.6299999999999996E-3</v>
      </c>
      <c r="J130" s="23" t="s">
        <v>237</v>
      </c>
      <c r="K130" s="23">
        <v>3.7200000000000002E-3</v>
      </c>
      <c r="L130" s="23" t="s">
        <v>85</v>
      </c>
      <c r="M130" s="23" t="s">
        <v>85</v>
      </c>
      <c r="N130" s="23">
        <v>0</v>
      </c>
      <c r="O130" s="25">
        <v>9.9000000000000005E-2</v>
      </c>
      <c r="P130" s="23" t="s">
        <v>86</v>
      </c>
      <c r="Q130" s="23">
        <v>1.15E-2</v>
      </c>
      <c r="R130" s="23" t="s">
        <v>87</v>
      </c>
      <c r="S130" s="23">
        <v>9.2216999999999993E-2</v>
      </c>
      <c r="T130" s="23">
        <v>0.216</v>
      </c>
      <c r="U130" s="23">
        <v>1.8680000000000001E-3</v>
      </c>
      <c r="V130" s="23">
        <v>3.7000000000000002E-3</v>
      </c>
      <c r="W130" s="23" t="s">
        <v>101</v>
      </c>
      <c r="X130" s="23" t="s">
        <v>101</v>
      </c>
      <c r="Y130" s="9" t="s">
        <v>88</v>
      </c>
      <c r="Z130" s="9" t="s">
        <v>89</v>
      </c>
      <c r="AA130" s="9" t="s">
        <v>90</v>
      </c>
      <c r="AB130" s="9" t="s">
        <v>91</v>
      </c>
      <c r="AC130" s="23">
        <v>0</v>
      </c>
      <c r="AD130" s="23">
        <v>0</v>
      </c>
      <c r="AE130" s="23" t="s">
        <v>92</v>
      </c>
      <c r="AF130" s="23" t="s">
        <v>93</v>
      </c>
      <c r="AG130" s="23" t="s">
        <v>94</v>
      </c>
      <c r="AH130" s="23">
        <v>5.0698E-2</v>
      </c>
      <c r="AI130" s="23" t="s">
        <v>95</v>
      </c>
      <c r="AJ130" s="23">
        <v>1.3799999999999999E-3</v>
      </c>
      <c r="AK130" s="23">
        <v>0</v>
      </c>
      <c r="AL130" s="23">
        <v>0</v>
      </c>
      <c r="AM130" s="23">
        <v>1.3320000000000001E-3</v>
      </c>
      <c r="AN130" s="23">
        <v>7.3499999999999998E-3</v>
      </c>
      <c r="AO130" s="9"/>
      <c r="AP130" s="23">
        <v>3.6800000000000001E-3</v>
      </c>
      <c r="AQ130" s="23" t="s">
        <v>132</v>
      </c>
      <c r="AR130" s="23" t="s">
        <v>111</v>
      </c>
      <c r="AS130" s="23" t="s">
        <v>132</v>
      </c>
      <c r="AT130" s="23">
        <v>3.3000000000000003E-5</v>
      </c>
      <c r="AU130" s="23">
        <v>3.9300000000000001E-4</v>
      </c>
      <c r="AV130" s="23" t="s">
        <v>96</v>
      </c>
      <c r="AW130" s="23" t="s">
        <v>96</v>
      </c>
      <c r="AX130" s="23">
        <v>8.1132999999999997E-2</v>
      </c>
      <c r="AY130" s="23">
        <v>0.32500000000000001</v>
      </c>
      <c r="AZ130" s="23" t="s">
        <v>86</v>
      </c>
      <c r="BA130" s="25">
        <v>58.542839999999998</v>
      </c>
      <c r="BB130" s="23">
        <v>5.0930000000000003E-3</v>
      </c>
      <c r="BC130" s="23">
        <v>2.9600000000000001E-2</v>
      </c>
      <c r="BD130" s="23">
        <v>0.320133</v>
      </c>
      <c r="BE130" s="23">
        <v>0.68300000000000005</v>
      </c>
      <c r="BF130" s="23">
        <v>1.1129999999999999E-2</v>
      </c>
      <c r="BG130" s="23">
        <v>5.3600000000000002E-2</v>
      </c>
      <c r="BH130" s="23">
        <v>8.2899999999999998E-4</v>
      </c>
      <c r="BI130" s="23">
        <v>2.5000000000000001E-4</v>
      </c>
      <c r="BJ130" s="23" t="s">
        <v>98</v>
      </c>
      <c r="BK130" s="23">
        <v>7.9000000000000008E-3</v>
      </c>
      <c r="BL130" s="23">
        <v>1.5699999999999999E-4</v>
      </c>
      <c r="BM130" s="23">
        <v>2.7500000000000002E-4</v>
      </c>
      <c r="BN130" s="9"/>
      <c r="BO130" s="23">
        <v>7.0899999999999999E-3</v>
      </c>
      <c r="BP130" s="23">
        <v>2.15E-3</v>
      </c>
      <c r="BQ130" s="23">
        <v>2.9E-4</v>
      </c>
      <c r="BR130" s="23">
        <v>7.36E-4</v>
      </c>
      <c r="BS130" s="23">
        <v>7.6800000000000002E-3</v>
      </c>
      <c r="BT130" s="23" t="s">
        <v>99</v>
      </c>
      <c r="BU130" s="23" t="s">
        <v>100</v>
      </c>
      <c r="BV130" s="23" t="s">
        <v>101</v>
      </c>
      <c r="BW130" s="23" t="s">
        <v>101</v>
      </c>
      <c r="BX130" s="23">
        <v>0</v>
      </c>
      <c r="BY130" s="23" t="s">
        <v>102</v>
      </c>
      <c r="BZ130" s="23">
        <v>2.1100000000000001E-4</v>
      </c>
      <c r="CA130" s="23" t="s">
        <v>103</v>
      </c>
      <c r="CB130" s="23" t="s">
        <v>133</v>
      </c>
      <c r="CC130" s="23" t="s">
        <v>118</v>
      </c>
      <c r="CD130" s="23" t="s">
        <v>118</v>
      </c>
      <c r="CE130" s="23">
        <v>0.61571699999999996</v>
      </c>
      <c r="CF130" s="23" t="s">
        <v>104</v>
      </c>
      <c r="CG130" s="23" t="s">
        <v>104</v>
      </c>
      <c r="CH130" s="23" t="s">
        <v>357</v>
      </c>
      <c r="CI130" s="23" t="s">
        <v>92</v>
      </c>
      <c r="CJ130" s="23" t="s">
        <v>92</v>
      </c>
      <c r="CK130" s="23" t="s">
        <v>105</v>
      </c>
      <c r="CL130" s="23" t="s">
        <v>105</v>
      </c>
      <c r="CM130" s="23" t="s">
        <v>106</v>
      </c>
      <c r="CN130" s="23" t="s">
        <v>106</v>
      </c>
      <c r="CO130" s="23" t="s">
        <v>97</v>
      </c>
      <c r="CP130" s="23" t="s">
        <v>97</v>
      </c>
      <c r="CQ130" s="23" t="s">
        <v>107</v>
      </c>
      <c r="CR130" s="23" t="s">
        <v>107</v>
      </c>
      <c r="CS130" s="23" t="s">
        <v>96</v>
      </c>
      <c r="CT130" s="23" t="s">
        <v>96</v>
      </c>
      <c r="CU130" s="23" t="s">
        <v>134</v>
      </c>
      <c r="CV130" s="9" t="s">
        <v>108</v>
      </c>
      <c r="CW130" s="9" t="s">
        <v>108</v>
      </c>
      <c r="CX130" s="9" t="s">
        <v>108</v>
      </c>
      <c r="CY130" s="9" t="s">
        <v>108</v>
      </c>
      <c r="CZ130" t="s">
        <v>132</v>
      </c>
      <c r="DA130" s="23" t="s">
        <v>238</v>
      </c>
      <c r="DB130" s="23" t="s">
        <v>238</v>
      </c>
      <c r="DD130" s="27" t="s">
        <v>109</v>
      </c>
    </row>
    <row r="131" spans="1:108" x14ac:dyDescent="0.35">
      <c r="A131" s="10">
        <v>16220</v>
      </c>
      <c r="B131" s="11" t="s">
        <v>383</v>
      </c>
      <c r="C131" s="11" t="s">
        <v>81</v>
      </c>
      <c r="D131" s="11" t="s">
        <v>82</v>
      </c>
      <c r="E131" s="19" t="s">
        <v>384</v>
      </c>
      <c r="F131" s="9"/>
      <c r="G131" s="9"/>
      <c r="H131" s="24"/>
      <c r="I131" s="9"/>
      <c r="J131" s="9"/>
      <c r="K131" s="9"/>
      <c r="L131" s="23" t="s">
        <v>260</v>
      </c>
      <c r="M131" s="23" t="s">
        <v>260</v>
      </c>
      <c r="N131" s="9"/>
      <c r="O131" s="9"/>
      <c r="P131" s="9"/>
      <c r="Q131" s="9"/>
      <c r="R131" s="23" t="s">
        <v>270</v>
      </c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23" t="s">
        <v>271</v>
      </c>
      <c r="AG131" s="23" t="s">
        <v>270</v>
      </c>
      <c r="AH131" s="22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23" t="s">
        <v>86</v>
      </c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23" t="s">
        <v>272</v>
      </c>
      <c r="BU131" s="23" t="s">
        <v>273</v>
      </c>
      <c r="BV131" s="9"/>
      <c r="BW131" s="9"/>
      <c r="BX131" s="9"/>
      <c r="BY131" s="23" t="s">
        <v>274</v>
      </c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DA131" s="9"/>
      <c r="DB131" s="9"/>
      <c r="DD131" s="28" t="s">
        <v>112</v>
      </c>
    </row>
    <row r="132" spans="1:108" x14ac:dyDescent="0.35">
      <c r="A132" s="10">
        <v>16221</v>
      </c>
      <c r="B132" s="11" t="s">
        <v>385</v>
      </c>
      <c r="C132" s="11" t="s">
        <v>81</v>
      </c>
      <c r="D132" s="11" t="s">
        <v>82</v>
      </c>
      <c r="E132" s="19" t="s">
        <v>386</v>
      </c>
      <c r="F132" s="23" t="s">
        <v>84</v>
      </c>
      <c r="G132" s="23" t="s">
        <v>84</v>
      </c>
      <c r="H132" s="23">
        <v>3.0019999999999999E-3</v>
      </c>
      <c r="I132" s="23">
        <v>2.63E-2</v>
      </c>
      <c r="J132" s="23">
        <v>4.2810000000000001E-3</v>
      </c>
      <c r="K132" s="23">
        <v>1.2500000000000001E-2</v>
      </c>
      <c r="L132" s="23" t="s">
        <v>85</v>
      </c>
      <c r="M132" s="23" t="s">
        <v>85</v>
      </c>
      <c r="N132" s="23">
        <v>0</v>
      </c>
      <c r="O132" s="9"/>
      <c r="P132" s="23" t="s">
        <v>86</v>
      </c>
      <c r="Q132" s="23">
        <v>1.46E-2</v>
      </c>
      <c r="R132" s="23" t="s">
        <v>87</v>
      </c>
      <c r="S132" s="23">
        <v>0.28231699999999998</v>
      </c>
      <c r="T132" s="23">
        <v>0.52600000000000002</v>
      </c>
      <c r="U132" s="23" t="s">
        <v>88</v>
      </c>
      <c r="V132" s="23" t="s">
        <v>88</v>
      </c>
      <c r="W132" s="23">
        <v>2.5799999999999998E-4</v>
      </c>
      <c r="X132" s="23">
        <v>4.75E-4</v>
      </c>
      <c r="Y132" s="9" t="s">
        <v>88</v>
      </c>
      <c r="Z132" s="9" t="s">
        <v>89</v>
      </c>
      <c r="AA132" s="9" t="s">
        <v>90</v>
      </c>
      <c r="AB132" s="9" t="s">
        <v>91</v>
      </c>
      <c r="AC132" s="23">
        <v>0</v>
      </c>
      <c r="AD132" s="23">
        <v>0</v>
      </c>
      <c r="AE132" s="23" t="s">
        <v>92</v>
      </c>
      <c r="AF132" s="23" t="s">
        <v>93</v>
      </c>
      <c r="AG132" s="23" t="s">
        <v>94</v>
      </c>
      <c r="AH132" s="23">
        <v>5.0563999999999998E-2</v>
      </c>
      <c r="AI132" s="23">
        <v>3.1500000000000001E-4</v>
      </c>
      <c r="AJ132" s="23">
        <v>1.3600000000000001E-3</v>
      </c>
      <c r="AK132" s="23">
        <v>0</v>
      </c>
      <c r="AL132" s="23">
        <v>0</v>
      </c>
      <c r="AM132" s="23">
        <v>2.065E-3</v>
      </c>
      <c r="AN132" s="23">
        <v>8.4899999999999993E-3</v>
      </c>
      <c r="AO132" s="9"/>
      <c r="AP132" s="23">
        <v>2.8600000000000001E-3</v>
      </c>
      <c r="AQ132" s="9"/>
      <c r="AR132" s="23">
        <v>0.05</v>
      </c>
      <c r="AS132" s="9"/>
      <c r="AT132" s="23">
        <v>2.1699999999999999E-4</v>
      </c>
      <c r="AU132" s="23">
        <v>2.5999999999999999E-3</v>
      </c>
      <c r="AV132" s="23" t="s">
        <v>96</v>
      </c>
      <c r="AW132" s="23">
        <v>1.39E-3</v>
      </c>
      <c r="AX132" s="23">
        <v>5.9332999999999997E-2</v>
      </c>
      <c r="AY132" s="23">
        <v>0.23699999999999999</v>
      </c>
      <c r="AZ132" s="23" t="s">
        <v>86</v>
      </c>
      <c r="BA132" s="9"/>
      <c r="BB132" s="23">
        <v>1.1587999999999999E-2</v>
      </c>
      <c r="BC132" s="23">
        <v>4.7199999999999999E-2</v>
      </c>
      <c r="BD132" s="23">
        <v>0.50138300000000002</v>
      </c>
      <c r="BE132" s="23">
        <v>0.93700000000000006</v>
      </c>
      <c r="BF132" s="23">
        <v>1.6669E-2</v>
      </c>
      <c r="BG132" s="23">
        <v>9.1499999999999998E-2</v>
      </c>
      <c r="BH132" s="23">
        <v>3.9300000000000001E-4</v>
      </c>
      <c r="BI132" s="23">
        <v>2.3900000000000001E-4</v>
      </c>
      <c r="BJ132" s="23">
        <v>8.0300000000000007E-3</v>
      </c>
      <c r="BK132" s="23">
        <v>5.91E-2</v>
      </c>
      <c r="BL132" s="23">
        <v>1.6899999999999999E-4</v>
      </c>
      <c r="BM132" s="23">
        <v>2.7999999999999998E-4</v>
      </c>
      <c r="BN132" s="9"/>
      <c r="BO132" s="23">
        <v>0.01</v>
      </c>
      <c r="BP132" s="23">
        <v>2.5699999999999998E-3</v>
      </c>
      <c r="BQ132" s="23">
        <v>2.9E-4</v>
      </c>
      <c r="BR132" s="23" t="s">
        <v>91</v>
      </c>
      <c r="BS132" s="23" t="s">
        <v>91</v>
      </c>
      <c r="BT132" s="23" t="s">
        <v>99</v>
      </c>
      <c r="BU132" s="23" t="s">
        <v>100</v>
      </c>
      <c r="BV132" s="23" t="s">
        <v>101</v>
      </c>
      <c r="BW132" s="23" t="s">
        <v>101</v>
      </c>
      <c r="BX132" s="23">
        <v>0</v>
      </c>
      <c r="BY132" s="23" t="s">
        <v>102</v>
      </c>
      <c r="BZ132" s="23" t="s">
        <v>88</v>
      </c>
      <c r="CA132" s="23" t="s">
        <v>103</v>
      </c>
      <c r="CB132" s="9"/>
      <c r="CC132" s="23" t="s">
        <v>118</v>
      </c>
      <c r="CD132" s="23" t="s">
        <v>118</v>
      </c>
      <c r="CE132" s="9"/>
      <c r="CF132" s="23" t="s">
        <v>104</v>
      </c>
      <c r="CG132" s="23" t="s">
        <v>104</v>
      </c>
      <c r="CH132" s="9"/>
      <c r="CI132" s="23" t="s">
        <v>92</v>
      </c>
      <c r="CJ132" s="23" t="s">
        <v>92</v>
      </c>
      <c r="CK132" s="23" t="s">
        <v>105</v>
      </c>
      <c r="CL132" s="23">
        <v>2.8800000000000002E-3</v>
      </c>
      <c r="CM132" s="23" t="s">
        <v>106</v>
      </c>
      <c r="CN132" s="23" t="s">
        <v>106</v>
      </c>
      <c r="CO132" s="23" t="s">
        <v>97</v>
      </c>
      <c r="CP132" s="23" t="s">
        <v>97</v>
      </c>
      <c r="CQ132" s="23" t="s">
        <v>107</v>
      </c>
      <c r="CR132" s="23" t="s">
        <v>107</v>
      </c>
      <c r="CS132" s="23" t="s">
        <v>96</v>
      </c>
      <c r="CT132" s="23" t="s">
        <v>96</v>
      </c>
      <c r="CU132" s="9"/>
      <c r="CV132" s="9" t="s">
        <v>108</v>
      </c>
      <c r="CW132" s="9" t="s">
        <v>108</v>
      </c>
      <c r="CX132" s="9" t="s">
        <v>108</v>
      </c>
      <c r="CY132" s="9" t="s">
        <v>108</v>
      </c>
      <c r="DA132" s="23">
        <v>1.8890000000000001E-3</v>
      </c>
      <c r="DB132" s="23">
        <v>3.8800000000000002E-3</v>
      </c>
      <c r="DD132" s="28" t="s">
        <v>112</v>
      </c>
    </row>
    <row r="133" spans="1:108" x14ac:dyDescent="0.35">
      <c r="A133" s="10">
        <v>16224</v>
      </c>
      <c r="B133" s="11" t="s">
        <v>387</v>
      </c>
      <c r="C133" s="11" t="s">
        <v>81</v>
      </c>
      <c r="D133" s="11" t="s">
        <v>82</v>
      </c>
      <c r="E133" s="19" t="s">
        <v>388</v>
      </c>
      <c r="F133" s="23" t="s">
        <v>84</v>
      </c>
      <c r="G133" s="23" t="s">
        <v>84</v>
      </c>
      <c r="H133" s="23">
        <v>3.591E-3</v>
      </c>
      <c r="I133" s="23">
        <v>1.52E-2</v>
      </c>
      <c r="J133" s="23" t="s">
        <v>237</v>
      </c>
      <c r="K133" s="23">
        <v>3.1700000000000001E-3</v>
      </c>
      <c r="L133" s="23" t="s">
        <v>85</v>
      </c>
      <c r="M133" s="23" t="s">
        <v>85</v>
      </c>
      <c r="N133" s="23">
        <v>0</v>
      </c>
      <c r="O133" s="25">
        <v>3.6999999999999998E-2</v>
      </c>
      <c r="P133" s="23" t="s">
        <v>86</v>
      </c>
      <c r="Q133" s="23">
        <v>2.3199999999999998E-2</v>
      </c>
      <c r="R133" s="23" t="s">
        <v>87</v>
      </c>
      <c r="S133" s="23">
        <v>4.7217000000000002E-2</v>
      </c>
      <c r="T133" s="23">
        <v>0.127</v>
      </c>
      <c r="U133" s="23">
        <v>2.2669999999999999E-3</v>
      </c>
      <c r="V133" s="23">
        <v>8.5199999999999998E-3</v>
      </c>
      <c r="W133" s="23" t="s">
        <v>101</v>
      </c>
      <c r="X133" s="23" t="s">
        <v>101</v>
      </c>
      <c r="Y133" s="9">
        <v>3.1700000000000001E-4</v>
      </c>
      <c r="Z133" s="9" t="s">
        <v>89</v>
      </c>
      <c r="AA133" s="9" t="s">
        <v>90</v>
      </c>
      <c r="AB133" s="9" t="s">
        <v>91</v>
      </c>
      <c r="AC133" s="23">
        <f>Y133</f>
        <v>3.1700000000000001E-4</v>
      </c>
      <c r="AD133" s="23">
        <v>0</v>
      </c>
      <c r="AE133" s="23" t="s">
        <v>92</v>
      </c>
      <c r="AF133" s="23" t="s">
        <v>93</v>
      </c>
      <c r="AG133" s="23" t="s">
        <v>94</v>
      </c>
      <c r="AH133" s="23">
        <v>2.7400999999999998E-2</v>
      </c>
      <c r="AI133" s="23" t="s">
        <v>95</v>
      </c>
      <c r="AJ133" s="23">
        <v>1.2800000000000001E-3</v>
      </c>
      <c r="AK133" s="23">
        <v>0</v>
      </c>
      <c r="AL133" s="23">
        <v>0</v>
      </c>
      <c r="AM133" s="23">
        <v>1.2509999999999999E-3</v>
      </c>
      <c r="AN133" s="23">
        <v>3.3600000000000001E-3</v>
      </c>
      <c r="AO133" s="9"/>
      <c r="AP133" s="23">
        <v>2.9199999999999999E-3</v>
      </c>
      <c r="AQ133" s="9" t="s">
        <v>132</v>
      </c>
      <c r="AR133" s="23" t="s">
        <v>111</v>
      </c>
      <c r="AS133" s="23" t="s">
        <v>132</v>
      </c>
      <c r="AT133" s="23">
        <v>3.1100000000000002E-4</v>
      </c>
      <c r="AU133" s="23">
        <v>3.7299999999999998E-3</v>
      </c>
      <c r="AV133" s="23" t="s">
        <v>96</v>
      </c>
      <c r="AW133" s="23" t="s">
        <v>96</v>
      </c>
      <c r="AX133" s="23">
        <v>7.8757999999999995E-2</v>
      </c>
      <c r="AY133" s="23">
        <v>0.42799999999999999</v>
      </c>
      <c r="AZ133" s="23">
        <v>1.26E-2</v>
      </c>
      <c r="BA133" s="25">
        <v>71.499539999999996</v>
      </c>
      <c r="BB133" s="23">
        <v>1.027E-2</v>
      </c>
      <c r="BC133" s="23">
        <v>2.87E-2</v>
      </c>
      <c r="BD133" s="23">
        <v>0.35575000000000001</v>
      </c>
      <c r="BE133" s="23">
        <v>0.98199999999999998</v>
      </c>
      <c r="BF133" s="23">
        <v>4.5580000000000004E-3</v>
      </c>
      <c r="BG133" s="23">
        <v>1.7299999999999999E-2</v>
      </c>
      <c r="BH133" s="23">
        <v>4.2700000000000002E-4</v>
      </c>
      <c r="BI133" s="23">
        <v>2.0599999999999999E-4</v>
      </c>
      <c r="BJ133" s="23" t="s">
        <v>98</v>
      </c>
      <c r="BK133" s="23" t="s">
        <v>98</v>
      </c>
      <c r="BL133" s="25">
        <v>2.32E-4</v>
      </c>
      <c r="BM133" s="23">
        <v>5.7700000000000004E-4</v>
      </c>
      <c r="BN133" s="9"/>
      <c r="BO133" s="23">
        <v>3.3500000000000001E-3</v>
      </c>
      <c r="BP133" s="23">
        <v>1.89E-3</v>
      </c>
      <c r="BQ133" s="23">
        <v>5.7700000000000004E-4</v>
      </c>
      <c r="BR133" s="23">
        <v>2.52E-4</v>
      </c>
      <c r="BS133" s="23">
        <v>1.8699999999999999E-3</v>
      </c>
      <c r="BT133" s="23" t="s">
        <v>99</v>
      </c>
      <c r="BU133" s="23" t="s">
        <v>100</v>
      </c>
      <c r="BV133" s="23" t="s">
        <v>101</v>
      </c>
      <c r="BW133" s="23" t="s">
        <v>101</v>
      </c>
      <c r="BX133" s="23">
        <v>0</v>
      </c>
      <c r="BY133" s="23" t="s">
        <v>102</v>
      </c>
      <c r="BZ133" s="23" t="s">
        <v>88</v>
      </c>
      <c r="CA133" s="23" t="s">
        <v>103</v>
      </c>
      <c r="CB133" s="23" t="s">
        <v>133</v>
      </c>
      <c r="CC133" s="23" t="s">
        <v>118</v>
      </c>
      <c r="CD133" s="23" t="s">
        <v>118</v>
      </c>
      <c r="CE133" s="23" t="s">
        <v>161</v>
      </c>
      <c r="CF133" s="23" t="s">
        <v>104</v>
      </c>
      <c r="CG133" s="23" t="s">
        <v>104</v>
      </c>
      <c r="CH133" s="23" t="s">
        <v>357</v>
      </c>
      <c r="CI133" s="23" t="s">
        <v>92</v>
      </c>
      <c r="CJ133" s="23" t="s">
        <v>92</v>
      </c>
      <c r="CK133" s="23" t="s">
        <v>105</v>
      </c>
      <c r="CL133" s="23">
        <v>2.8400000000000001E-3</v>
      </c>
      <c r="CM133" s="23" t="s">
        <v>106</v>
      </c>
      <c r="CN133" s="23" t="s">
        <v>106</v>
      </c>
      <c r="CO133" s="23" t="s">
        <v>97</v>
      </c>
      <c r="CP133" s="23" t="s">
        <v>97</v>
      </c>
      <c r="CQ133" s="23" t="s">
        <v>107</v>
      </c>
      <c r="CR133" s="23" t="s">
        <v>107</v>
      </c>
      <c r="CS133" s="23" t="s">
        <v>96</v>
      </c>
      <c r="CT133" s="23" t="s">
        <v>96</v>
      </c>
      <c r="CU133" s="23" t="s">
        <v>134</v>
      </c>
      <c r="CV133" s="9" t="s">
        <v>108</v>
      </c>
      <c r="CW133" s="9" t="s">
        <v>108</v>
      </c>
      <c r="CX133" s="9" t="s">
        <v>108</v>
      </c>
      <c r="CY133" s="9" t="s">
        <v>108</v>
      </c>
      <c r="CZ133" t="s">
        <v>132</v>
      </c>
      <c r="DA133" s="23" t="s">
        <v>238</v>
      </c>
      <c r="DB133" s="23">
        <v>4.3200000000000001E-3</v>
      </c>
      <c r="DD133" s="27" t="s">
        <v>109</v>
      </c>
    </row>
    <row r="134" spans="1:108" x14ac:dyDescent="0.35">
      <c r="A134" s="10">
        <v>16228</v>
      </c>
      <c r="B134" s="11" t="s">
        <v>389</v>
      </c>
      <c r="C134" s="11" t="s">
        <v>81</v>
      </c>
      <c r="D134" s="11" t="s">
        <v>82</v>
      </c>
      <c r="E134" s="19" t="s">
        <v>390</v>
      </c>
      <c r="F134" s="9"/>
      <c r="G134" s="9"/>
      <c r="H134" s="24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22"/>
      <c r="AI134" s="9"/>
      <c r="AJ134" s="9"/>
      <c r="AK134" s="9"/>
      <c r="AL134" s="9"/>
      <c r="AM134" s="23">
        <v>3.663E-3</v>
      </c>
      <c r="AN134" s="23">
        <v>1.3599999999999999E-2</v>
      </c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DA134" s="9"/>
      <c r="DB134" s="9"/>
      <c r="DD134" s="28" t="s">
        <v>112</v>
      </c>
    </row>
    <row r="135" spans="1:108" x14ac:dyDescent="0.35">
      <c r="A135" s="10">
        <v>16229</v>
      </c>
      <c r="B135" s="11" t="s">
        <v>391</v>
      </c>
      <c r="C135" s="11" t="s">
        <v>81</v>
      </c>
      <c r="D135" s="11" t="s">
        <v>82</v>
      </c>
      <c r="E135" s="19" t="s">
        <v>392</v>
      </c>
      <c r="F135" s="9"/>
      <c r="G135" s="9"/>
      <c r="H135" s="24"/>
      <c r="I135" s="9"/>
      <c r="J135" s="9"/>
      <c r="K135" s="9"/>
      <c r="L135" s="9"/>
      <c r="M135" s="9"/>
      <c r="N135" s="9"/>
      <c r="O135" s="9"/>
      <c r="P135" s="23" t="s">
        <v>86</v>
      </c>
      <c r="Q135" s="23" t="s">
        <v>86</v>
      </c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22"/>
      <c r="AI135" s="9"/>
      <c r="AJ135" s="9"/>
      <c r="AK135" s="9"/>
      <c r="AL135" s="9"/>
      <c r="AM135" s="23" t="s">
        <v>146</v>
      </c>
      <c r="AN135" s="23" t="s">
        <v>146</v>
      </c>
      <c r="AO135" s="9"/>
      <c r="AP135" s="23">
        <v>1E-3</v>
      </c>
      <c r="AQ135" s="9"/>
      <c r="AR135" s="9"/>
      <c r="AS135" s="9"/>
      <c r="AT135" s="9"/>
      <c r="AU135" s="9"/>
      <c r="AV135" s="9"/>
      <c r="AW135" s="9"/>
      <c r="AX135" s="23" t="s">
        <v>86</v>
      </c>
      <c r="AY135" s="23" t="s">
        <v>86</v>
      </c>
      <c r="AZ135" s="23" t="s">
        <v>86</v>
      </c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DA135" s="9"/>
      <c r="DB135" s="9"/>
      <c r="DD135" s="28" t="s">
        <v>112</v>
      </c>
    </row>
    <row r="136" spans="1:108" x14ac:dyDescent="0.35">
      <c r="A136" s="10">
        <v>16230</v>
      </c>
      <c r="B136" s="11" t="s">
        <v>393</v>
      </c>
      <c r="C136" s="11" t="s">
        <v>81</v>
      </c>
      <c r="D136" s="11" t="s">
        <v>82</v>
      </c>
      <c r="E136" s="19" t="s">
        <v>394</v>
      </c>
      <c r="F136" s="9"/>
      <c r="G136" s="9"/>
      <c r="H136" s="23" t="s">
        <v>145</v>
      </c>
      <c r="I136" s="23" t="s">
        <v>145</v>
      </c>
      <c r="J136" s="9"/>
      <c r="K136" s="9"/>
      <c r="L136" s="9"/>
      <c r="M136" s="9"/>
      <c r="N136" s="9"/>
      <c r="O136" s="9"/>
      <c r="P136" s="23" t="s">
        <v>86</v>
      </c>
      <c r="Q136" s="23" t="s">
        <v>86</v>
      </c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22"/>
      <c r="AI136" s="9"/>
      <c r="AJ136" s="9"/>
      <c r="AK136" s="9"/>
      <c r="AL136" s="9"/>
      <c r="AM136" s="23" t="s">
        <v>146</v>
      </c>
      <c r="AN136" s="23" t="s">
        <v>146</v>
      </c>
      <c r="AO136" s="9"/>
      <c r="AP136" s="23" t="s">
        <v>147</v>
      </c>
      <c r="AQ136" s="9"/>
      <c r="AR136" s="9"/>
      <c r="AS136" s="9"/>
      <c r="AT136" s="9"/>
      <c r="AU136" s="9"/>
      <c r="AV136" s="9"/>
      <c r="AW136" s="9"/>
      <c r="AX136" s="23">
        <v>6.3E-2</v>
      </c>
      <c r="AY136" s="23">
        <v>0.18</v>
      </c>
      <c r="AZ136" s="23" t="s">
        <v>86</v>
      </c>
      <c r="BA136" s="9"/>
      <c r="BB136" s="23" t="s">
        <v>341</v>
      </c>
      <c r="BC136" s="23" t="s">
        <v>341</v>
      </c>
      <c r="BD136" s="23">
        <v>1</v>
      </c>
      <c r="BE136" s="23">
        <v>2</v>
      </c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DA136" s="9"/>
      <c r="DB136" s="9"/>
      <c r="DD136" s="28" t="s">
        <v>112</v>
      </c>
    </row>
    <row r="137" spans="1:108" x14ac:dyDescent="0.35">
      <c r="A137" s="10">
        <v>16231</v>
      </c>
      <c r="B137" s="11" t="s">
        <v>395</v>
      </c>
      <c r="C137" s="11" t="s">
        <v>81</v>
      </c>
      <c r="D137" s="11" t="s">
        <v>82</v>
      </c>
      <c r="E137" s="19" t="s">
        <v>396</v>
      </c>
      <c r="F137" s="9"/>
      <c r="G137" s="9"/>
      <c r="H137" s="23" t="s">
        <v>145</v>
      </c>
      <c r="I137" s="23" t="s">
        <v>145</v>
      </c>
      <c r="J137" s="9"/>
      <c r="K137" s="9"/>
      <c r="L137" s="9"/>
      <c r="M137" s="9"/>
      <c r="N137" s="9"/>
      <c r="O137" s="9"/>
      <c r="P137" s="23" t="s">
        <v>86</v>
      </c>
      <c r="Q137" s="23" t="s">
        <v>86</v>
      </c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22"/>
      <c r="AI137" s="9"/>
      <c r="AJ137" s="9"/>
      <c r="AK137" s="9"/>
      <c r="AL137" s="9"/>
      <c r="AM137" s="9"/>
      <c r="AN137" s="9"/>
      <c r="AO137" s="9"/>
      <c r="AP137" s="23" t="s">
        <v>147</v>
      </c>
      <c r="AQ137" s="9"/>
      <c r="AR137" s="9"/>
      <c r="AS137" s="9"/>
      <c r="AT137" s="9"/>
      <c r="AU137" s="9"/>
      <c r="AV137" s="9"/>
      <c r="AW137" s="9"/>
      <c r="AX137" s="23" t="s">
        <v>86</v>
      </c>
      <c r="AY137" s="23" t="s">
        <v>86</v>
      </c>
      <c r="AZ137" s="23" t="s">
        <v>86</v>
      </c>
      <c r="BA137" s="9"/>
      <c r="BB137" s="9"/>
      <c r="BC137" s="9"/>
      <c r="BD137" s="23">
        <v>1.2</v>
      </c>
      <c r="BE137" s="23">
        <v>2</v>
      </c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DA137" s="9"/>
      <c r="DB137" s="9"/>
      <c r="DD137" s="28" t="s">
        <v>112</v>
      </c>
    </row>
    <row r="138" spans="1:108" x14ac:dyDescent="0.35">
      <c r="A138" s="10">
        <v>16238</v>
      </c>
      <c r="B138" s="11" t="s">
        <v>397</v>
      </c>
      <c r="C138" s="11" t="s">
        <v>81</v>
      </c>
      <c r="D138" s="11" t="s">
        <v>82</v>
      </c>
      <c r="E138" s="19" t="s">
        <v>398</v>
      </c>
      <c r="F138" s="9"/>
      <c r="G138" s="9"/>
      <c r="H138" s="23" t="s">
        <v>145</v>
      </c>
      <c r="I138" s="23" t="s">
        <v>145</v>
      </c>
      <c r="J138" s="9"/>
      <c r="K138" s="9"/>
      <c r="L138" s="9"/>
      <c r="M138" s="9"/>
      <c r="N138" s="9"/>
      <c r="O138" s="9"/>
      <c r="P138" s="23" t="s">
        <v>86</v>
      </c>
      <c r="Q138" s="23" t="s">
        <v>86</v>
      </c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22"/>
      <c r="AI138" s="9"/>
      <c r="AJ138" s="9"/>
      <c r="AK138" s="9"/>
      <c r="AL138" s="9"/>
      <c r="AM138" s="23" t="s">
        <v>146</v>
      </c>
      <c r="AN138" s="23" t="s">
        <v>146</v>
      </c>
      <c r="AO138" s="9"/>
      <c r="AP138" s="23" t="s">
        <v>147</v>
      </c>
      <c r="AQ138" s="9"/>
      <c r="AR138" s="9"/>
      <c r="AS138" s="9"/>
      <c r="AT138" s="9"/>
      <c r="AU138" s="9"/>
      <c r="AV138" s="9"/>
      <c r="AW138" s="9"/>
      <c r="AX138" s="23">
        <v>0.28399999999999997</v>
      </c>
      <c r="AY138" s="23">
        <v>1.4</v>
      </c>
      <c r="AZ138" s="23" t="s">
        <v>86</v>
      </c>
      <c r="BA138" s="9"/>
      <c r="BB138" s="23" t="s">
        <v>341</v>
      </c>
      <c r="BC138" s="23" t="s">
        <v>341</v>
      </c>
      <c r="BD138" s="23" t="s">
        <v>260</v>
      </c>
      <c r="BE138" s="23">
        <v>1</v>
      </c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DA138" s="9"/>
      <c r="DB138" s="9"/>
      <c r="DD138" s="28" t="s">
        <v>112</v>
      </c>
    </row>
    <row r="139" spans="1:108" x14ac:dyDescent="0.35">
      <c r="A139" s="10">
        <v>16239</v>
      </c>
      <c r="B139" s="11" t="s">
        <v>399</v>
      </c>
      <c r="C139" s="11" t="s">
        <v>81</v>
      </c>
      <c r="D139" s="11" t="s">
        <v>82</v>
      </c>
      <c r="E139" s="19" t="s">
        <v>400</v>
      </c>
      <c r="F139" s="9"/>
      <c r="G139" s="9"/>
      <c r="H139" s="23" t="s">
        <v>145</v>
      </c>
      <c r="I139" s="23" t="s">
        <v>145</v>
      </c>
      <c r="J139" s="9"/>
      <c r="K139" s="9"/>
      <c r="L139" s="9"/>
      <c r="M139" s="9"/>
      <c r="N139" s="9"/>
      <c r="O139" s="9"/>
      <c r="P139" s="23" t="s">
        <v>86</v>
      </c>
      <c r="Q139" s="23" t="s">
        <v>86</v>
      </c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22"/>
      <c r="AI139" s="9"/>
      <c r="AJ139" s="9"/>
      <c r="AK139" s="9"/>
      <c r="AL139" s="9"/>
      <c r="AM139" s="23" t="s">
        <v>146</v>
      </c>
      <c r="AN139" s="23" t="s">
        <v>146</v>
      </c>
      <c r="AO139" s="9"/>
      <c r="AP139" s="23" t="s">
        <v>147</v>
      </c>
      <c r="AQ139" s="9"/>
      <c r="AR139" s="9"/>
      <c r="AS139" s="9"/>
      <c r="AT139" s="9"/>
      <c r="AU139" s="9"/>
      <c r="AV139" s="9"/>
      <c r="AW139" s="9"/>
      <c r="AX139" s="23" t="s">
        <v>86</v>
      </c>
      <c r="AY139" s="23" t="s">
        <v>86</v>
      </c>
      <c r="AZ139" s="23" t="s">
        <v>86</v>
      </c>
      <c r="BA139" s="9"/>
      <c r="BB139" s="23" t="s">
        <v>341</v>
      </c>
      <c r="BC139" s="23" t="s">
        <v>341</v>
      </c>
      <c r="BD139" s="23" t="s">
        <v>260</v>
      </c>
      <c r="BE139" s="23">
        <v>1</v>
      </c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DA139" s="9"/>
      <c r="DB139" s="9"/>
      <c r="DD139" s="28" t="s">
        <v>112</v>
      </c>
    </row>
    <row r="140" spans="1:108" x14ac:dyDescent="0.35">
      <c r="A140" s="10">
        <v>16240</v>
      </c>
      <c r="B140" s="11" t="s">
        <v>401</v>
      </c>
      <c r="C140" s="11" t="s">
        <v>81</v>
      </c>
      <c r="D140" s="11" t="s">
        <v>82</v>
      </c>
      <c r="E140" s="19" t="s">
        <v>402</v>
      </c>
      <c r="F140" s="9"/>
      <c r="G140" s="9"/>
      <c r="H140" s="24"/>
      <c r="I140" s="9"/>
      <c r="J140" s="9"/>
      <c r="K140" s="9"/>
      <c r="L140" s="9"/>
      <c r="M140" s="9"/>
      <c r="N140" s="9"/>
      <c r="O140" s="9"/>
      <c r="P140" s="23">
        <v>1.8433000000000001E-2</v>
      </c>
      <c r="Q140" s="23">
        <v>2.5100000000000001E-2</v>
      </c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22"/>
      <c r="AI140" s="9"/>
      <c r="AJ140" s="9"/>
      <c r="AK140" s="9"/>
      <c r="AL140" s="9"/>
      <c r="AM140" s="25">
        <v>8.4842000000000001E-2</v>
      </c>
      <c r="AN140" s="25">
        <v>0.253</v>
      </c>
      <c r="AO140" s="9"/>
      <c r="AP140" s="23">
        <v>4.1799999999999997E-2</v>
      </c>
      <c r="AQ140" s="9"/>
      <c r="AR140" s="9"/>
      <c r="AS140" s="9"/>
      <c r="AT140" s="9"/>
      <c r="AU140" s="9"/>
      <c r="AV140" s="9"/>
      <c r="AW140" s="9"/>
      <c r="AX140" s="23">
        <v>0.32400000000000001</v>
      </c>
      <c r="AY140" s="23">
        <v>0.55000000000000004</v>
      </c>
      <c r="AZ140" s="23">
        <v>1.7899999999999999E-2</v>
      </c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DA140" s="9"/>
      <c r="DB140" s="9"/>
      <c r="DD140" s="27" t="s">
        <v>109</v>
      </c>
    </row>
    <row r="141" spans="1:108" x14ac:dyDescent="0.35">
      <c r="A141" s="10">
        <v>16241</v>
      </c>
      <c r="B141" s="11" t="s">
        <v>403</v>
      </c>
      <c r="C141" s="11" t="s">
        <v>81</v>
      </c>
      <c r="D141" s="11" t="s">
        <v>82</v>
      </c>
      <c r="E141" s="19" t="s">
        <v>404</v>
      </c>
      <c r="F141" s="9"/>
      <c r="G141" s="9"/>
      <c r="H141" s="24"/>
      <c r="I141" s="9"/>
      <c r="J141" s="9"/>
      <c r="K141" s="9"/>
      <c r="L141" s="23" t="s">
        <v>260</v>
      </c>
      <c r="M141" s="23" t="s">
        <v>260</v>
      </c>
      <c r="N141" s="9"/>
      <c r="O141" s="9"/>
      <c r="P141" s="23">
        <v>0.18181800000000001</v>
      </c>
      <c r="Q141" s="23">
        <v>0.74</v>
      </c>
      <c r="R141" s="23" t="s">
        <v>270</v>
      </c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23" t="s">
        <v>271</v>
      </c>
      <c r="AG141" s="23" t="s">
        <v>270</v>
      </c>
      <c r="AH141" s="22"/>
      <c r="AI141" s="9"/>
      <c r="AJ141" s="9"/>
      <c r="AK141" s="9"/>
      <c r="AL141" s="9"/>
      <c r="AM141" s="23">
        <v>2.7729999999999999E-3</v>
      </c>
      <c r="AN141" s="23">
        <v>1.89E-2</v>
      </c>
      <c r="AO141" s="9"/>
      <c r="AP141" s="23" t="s">
        <v>147</v>
      </c>
      <c r="AQ141" s="9"/>
      <c r="AR141" s="9"/>
      <c r="AS141" s="9"/>
      <c r="AT141" s="9"/>
      <c r="AU141" s="9"/>
      <c r="AV141" s="9"/>
      <c r="AW141" s="9"/>
      <c r="AX141" s="23">
        <v>0.31409100000000001</v>
      </c>
      <c r="AY141" s="23">
        <v>0.92</v>
      </c>
      <c r="AZ141" s="23" t="s">
        <v>86</v>
      </c>
      <c r="BA141" s="9"/>
      <c r="BB141" s="9"/>
      <c r="BC141" s="9"/>
      <c r="BD141" s="23">
        <v>0.72636400000000001</v>
      </c>
      <c r="BE141" s="23">
        <v>1.3</v>
      </c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23" t="s">
        <v>272</v>
      </c>
      <c r="BU141" s="23" t="s">
        <v>273</v>
      </c>
      <c r="BV141" s="9"/>
      <c r="BW141" s="9"/>
      <c r="BX141" s="9"/>
      <c r="BY141" s="23" t="s">
        <v>274</v>
      </c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DA141" s="9"/>
      <c r="DB141" s="9"/>
      <c r="DD141" s="28" t="s">
        <v>112</v>
      </c>
    </row>
    <row r="142" spans="1:108" x14ac:dyDescent="0.35">
      <c r="A142" s="10">
        <v>16242</v>
      </c>
      <c r="B142" s="11" t="s">
        <v>405</v>
      </c>
      <c r="C142" s="11" t="s">
        <v>81</v>
      </c>
      <c r="D142" s="11" t="s">
        <v>82</v>
      </c>
      <c r="E142" s="19" t="s">
        <v>406</v>
      </c>
      <c r="F142" s="9"/>
      <c r="G142" s="9"/>
      <c r="H142" s="24"/>
      <c r="I142" s="9"/>
      <c r="J142" s="9"/>
      <c r="K142" s="9"/>
      <c r="L142" s="9"/>
      <c r="M142" s="9"/>
      <c r="N142" s="9"/>
      <c r="O142" s="9"/>
      <c r="P142" s="23" t="s">
        <v>86</v>
      </c>
      <c r="Q142" s="23" t="s">
        <v>86</v>
      </c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22"/>
      <c r="AI142" s="9"/>
      <c r="AJ142" s="9"/>
      <c r="AK142" s="9"/>
      <c r="AL142" s="9"/>
      <c r="AM142" s="9"/>
      <c r="AN142" s="9"/>
      <c r="AO142" s="9"/>
      <c r="AP142" s="23" t="s">
        <v>147</v>
      </c>
      <c r="AQ142" s="9"/>
      <c r="AR142" s="9"/>
      <c r="AS142" s="9"/>
      <c r="AT142" s="9"/>
      <c r="AU142" s="9"/>
      <c r="AV142" s="9"/>
      <c r="AW142" s="9"/>
      <c r="AX142" s="23" t="s">
        <v>86</v>
      </c>
      <c r="AY142" s="23" t="s">
        <v>86</v>
      </c>
      <c r="AZ142" s="23" t="s">
        <v>86</v>
      </c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DA142" s="9"/>
      <c r="DB142" s="9"/>
      <c r="DD142" s="28" t="s">
        <v>112</v>
      </c>
    </row>
    <row r="143" spans="1:108" x14ac:dyDescent="0.35">
      <c r="A143" s="10">
        <v>16327</v>
      </c>
      <c r="B143" s="11" t="s">
        <v>407</v>
      </c>
      <c r="C143" s="11" t="s">
        <v>81</v>
      </c>
      <c r="D143" s="11" t="s">
        <v>82</v>
      </c>
      <c r="E143" s="19" t="s">
        <v>408</v>
      </c>
      <c r="F143" s="9"/>
      <c r="G143" s="9"/>
      <c r="H143" s="24"/>
      <c r="I143" s="9"/>
      <c r="J143" s="9"/>
      <c r="K143" s="9"/>
      <c r="L143" s="9"/>
      <c r="M143" s="9"/>
      <c r="N143" s="9"/>
      <c r="O143" s="9"/>
      <c r="P143" s="23" t="s">
        <v>86</v>
      </c>
      <c r="Q143" s="23">
        <v>1.43E-2</v>
      </c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22"/>
      <c r="AI143" s="9"/>
      <c r="AJ143" s="9"/>
      <c r="AK143" s="9"/>
      <c r="AL143" s="9"/>
      <c r="AM143" s="9"/>
      <c r="AN143" s="9"/>
      <c r="AO143" s="9"/>
      <c r="AP143" s="23" t="s">
        <v>88</v>
      </c>
      <c r="AQ143" s="9"/>
      <c r="AR143" s="9"/>
      <c r="AS143" s="9"/>
      <c r="AT143" s="9"/>
      <c r="AU143" s="9"/>
      <c r="AV143" s="9"/>
      <c r="AW143" s="9"/>
      <c r="AX143" s="23">
        <v>4.3517E-2</v>
      </c>
      <c r="AY143" s="23">
        <v>8.0399999999999999E-2</v>
      </c>
      <c r="AZ143" s="23" t="s">
        <v>86</v>
      </c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DA143" s="9"/>
      <c r="DB143" s="9"/>
      <c r="DD143" s="28" t="s">
        <v>112</v>
      </c>
    </row>
    <row r="144" spans="1:108" x14ac:dyDescent="0.35">
      <c r="A144" s="10">
        <v>16331</v>
      </c>
      <c r="B144" s="11" t="s">
        <v>409</v>
      </c>
      <c r="C144" s="11" t="s">
        <v>81</v>
      </c>
      <c r="D144" s="11" t="s">
        <v>82</v>
      </c>
      <c r="E144" s="19" t="s">
        <v>410</v>
      </c>
      <c r="F144" s="23" t="s">
        <v>84</v>
      </c>
      <c r="G144" s="23" t="s">
        <v>84</v>
      </c>
      <c r="H144" s="23">
        <v>8.9999999999999998E-4</v>
      </c>
      <c r="I144" s="23">
        <v>7.5300000000000002E-3</v>
      </c>
      <c r="J144" s="23">
        <v>1.6069999999999999E-3</v>
      </c>
      <c r="K144" s="23">
        <v>7.6800000000000002E-3</v>
      </c>
      <c r="L144" s="23" t="s">
        <v>85</v>
      </c>
      <c r="M144" s="23" t="s">
        <v>85</v>
      </c>
      <c r="N144" s="23">
        <v>1.11E-4</v>
      </c>
      <c r="O144" s="9"/>
      <c r="P144" s="23" t="s">
        <v>86</v>
      </c>
      <c r="Q144" s="23">
        <v>2.1499999999999998E-2</v>
      </c>
      <c r="R144" s="23" t="s">
        <v>87</v>
      </c>
      <c r="S144" s="23">
        <v>6.6683000000000006E-2</v>
      </c>
      <c r="T144" s="23">
        <v>0.20499999999999999</v>
      </c>
      <c r="U144" s="23" t="s">
        <v>88</v>
      </c>
      <c r="V144" s="23" t="s">
        <v>88</v>
      </c>
      <c r="W144" s="23" t="s">
        <v>101</v>
      </c>
      <c r="X144" s="23" t="s">
        <v>101</v>
      </c>
      <c r="Y144" s="9" t="s">
        <v>88</v>
      </c>
      <c r="Z144" s="9" t="s">
        <v>89</v>
      </c>
      <c r="AA144" s="9" t="s">
        <v>90</v>
      </c>
      <c r="AB144" s="9" t="s">
        <v>91</v>
      </c>
      <c r="AC144" s="23">
        <v>0</v>
      </c>
      <c r="AD144" s="23">
        <v>0</v>
      </c>
      <c r="AE144" s="23" t="s">
        <v>92</v>
      </c>
      <c r="AF144" s="23" t="s">
        <v>93</v>
      </c>
      <c r="AG144" s="23" t="s">
        <v>94</v>
      </c>
      <c r="AH144" s="23">
        <v>2.2901000000000001E-2</v>
      </c>
      <c r="AI144" s="23" t="s">
        <v>95</v>
      </c>
      <c r="AJ144" s="23">
        <v>1.23E-3</v>
      </c>
      <c r="AK144" s="23">
        <v>0</v>
      </c>
      <c r="AL144" s="23">
        <v>0</v>
      </c>
      <c r="AM144" s="23">
        <v>5.9100000000000005E-4</v>
      </c>
      <c r="AN144" s="23">
        <v>2.5899999999999999E-3</v>
      </c>
      <c r="AO144" s="9"/>
      <c r="AP144" s="23" t="s">
        <v>88</v>
      </c>
      <c r="AQ144" s="9"/>
      <c r="AR144" s="23" t="s">
        <v>111</v>
      </c>
      <c r="AS144" s="9"/>
      <c r="AT144" s="23">
        <v>0</v>
      </c>
      <c r="AU144" s="23">
        <v>0</v>
      </c>
      <c r="AV144" s="23" t="s">
        <v>96</v>
      </c>
      <c r="AW144" s="23" t="s">
        <v>96</v>
      </c>
      <c r="AX144" s="23">
        <v>6.5808000000000005E-2</v>
      </c>
      <c r="AY144" s="23">
        <v>0.20899999999999999</v>
      </c>
      <c r="AZ144" s="23" t="s">
        <v>86</v>
      </c>
      <c r="BA144" s="9"/>
      <c r="BB144" s="23">
        <v>2.627E-3</v>
      </c>
      <c r="BC144" s="23">
        <v>1.21E-2</v>
      </c>
      <c r="BD144" s="23">
        <v>0.36458299999999999</v>
      </c>
      <c r="BE144" s="23">
        <v>0.754</v>
      </c>
      <c r="BF144" s="23">
        <v>3.2759999999999998E-3</v>
      </c>
      <c r="BG144" s="23">
        <v>1.4200000000000001E-2</v>
      </c>
      <c r="BH144" s="23">
        <v>3.28E-4</v>
      </c>
      <c r="BI144" s="23" t="s">
        <v>97</v>
      </c>
      <c r="BJ144" s="23" t="s">
        <v>98</v>
      </c>
      <c r="BK144" s="23">
        <v>7.77E-3</v>
      </c>
      <c r="BL144" s="23" t="s">
        <v>120</v>
      </c>
      <c r="BM144" s="23" t="s">
        <v>120</v>
      </c>
      <c r="BN144" s="9"/>
      <c r="BO144" s="23">
        <v>9.8799999999999995E-4</v>
      </c>
      <c r="BP144" s="23">
        <v>1.01E-3</v>
      </c>
      <c r="BQ144" s="23">
        <v>2.9E-4</v>
      </c>
      <c r="BR144" s="23">
        <v>4.2000000000000002E-4</v>
      </c>
      <c r="BS144" s="23">
        <v>3.3E-3</v>
      </c>
      <c r="BT144" s="23" t="s">
        <v>99</v>
      </c>
      <c r="BU144" s="23" t="s">
        <v>100</v>
      </c>
      <c r="BV144" s="23" t="s">
        <v>101</v>
      </c>
      <c r="BW144" s="23" t="s">
        <v>101</v>
      </c>
      <c r="BX144" s="23">
        <v>0</v>
      </c>
      <c r="BY144" s="23" t="s">
        <v>102</v>
      </c>
      <c r="BZ144" s="23" t="s">
        <v>88</v>
      </c>
      <c r="CA144" s="23" t="s">
        <v>103</v>
      </c>
      <c r="CB144" s="9"/>
      <c r="CC144" s="23" t="s">
        <v>118</v>
      </c>
      <c r="CD144" s="23" t="s">
        <v>118</v>
      </c>
      <c r="CE144" s="9"/>
      <c r="CF144" s="23" t="s">
        <v>104</v>
      </c>
      <c r="CG144" s="23" t="s">
        <v>104</v>
      </c>
      <c r="CH144" s="9"/>
      <c r="CI144" s="23" t="s">
        <v>92</v>
      </c>
      <c r="CJ144" s="23" t="s">
        <v>92</v>
      </c>
      <c r="CK144" s="23" t="s">
        <v>105</v>
      </c>
      <c r="CL144" s="23" t="s">
        <v>105</v>
      </c>
      <c r="CM144" s="23" t="s">
        <v>106</v>
      </c>
      <c r="CN144" s="23" t="s">
        <v>106</v>
      </c>
      <c r="CO144" s="23" t="s">
        <v>97</v>
      </c>
      <c r="CP144" s="23" t="s">
        <v>97</v>
      </c>
      <c r="CQ144" s="23" t="s">
        <v>107</v>
      </c>
      <c r="CR144" s="23" t="s">
        <v>107</v>
      </c>
      <c r="CS144" s="23" t="s">
        <v>96</v>
      </c>
      <c r="CT144" s="23" t="s">
        <v>96</v>
      </c>
      <c r="CU144" s="9"/>
      <c r="CV144" s="9" t="s">
        <v>108</v>
      </c>
      <c r="CW144" s="9" t="s">
        <v>108</v>
      </c>
      <c r="CX144" s="9" t="s">
        <v>108</v>
      </c>
      <c r="CY144" s="9" t="s">
        <v>108</v>
      </c>
      <c r="DA144" s="23" t="s">
        <v>238</v>
      </c>
      <c r="DB144" s="23">
        <v>1.58E-3</v>
      </c>
      <c r="DD144" s="28" t="s">
        <v>112</v>
      </c>
    </row>
    <row r="145" spans="1:108" x14ac:dyDescent="0.35">
      <c r="A145" s="10">
        <v>16333</v>
      </c>
      <c r="B145" s="11" t="s">
        <v>411</v>
      </c>
      <c r="C145" s="11" t="s">
        <v>81</v>
      </c>
      <c r="D145" s="11" t="s">
        <v>82</v>
      </c>
      <c r="E145" s="19" t="s">
        <v>412</v>
      </c>
      <c r="F145" s="23" t="s">
        <v>84</v>
      </c>
      <c r="G145" s="23" t="s">
        <v>84</v>
      </c>
      <c r="H145" s="23">
        <v>2.0790000000000001E-3</v>
      </c>
      <c r="I145" s="23">
        <v>8.8900000000000003E-3</v>
      </c>
      <c r="J145" s="23">
        <v>1.2210000000000001E-3</v>
      </c>
      <c r="K145" s="23">
        <v>4.0299999999999997E-3</v>
      </c>
      <c r="L145" s="23" t="s">
        <v>85</v>
      </c>
      <c r="M145" s="23" t="s">
        <v>85</v>
      </c>
      <c r="N145" s="23">
        <v>1.34E-3</v>
      </c>
      <c r="O145" s="25">
        <v>0.11600000000000001</v>
      </c>
      <c r="P145" s="23" t="s">
        <v>86</v>
      </c>
      <c r="Q145" s="23">
        <v>1.78E-2</v>
      </c>
      <c r="R145" s="23" t="s">
        <v>87</v>
      </c>
      <c r="S145" s="23">
        <v>8.2882999999999998E-2</v>
      </c>
      <c r="T145" s="23">
        <v>0.22700000000000001</v>
      </c>
      <c r="U145" s="23">
        <v>2.5820000000000001E-3</v>
      </c>
      <c r="V145" s="23">
        <v>1.23E-2</v>
      </c>
      <c r="W145" s="23" t="s">
        <v>101</v>
      </c>
      <c r="X145" s="23" t="s">
        <v>101</v>
      </c>
      <c r="Y145" s="9" t="s">
        <v>88</v>
      </c>
      <c r="Z145" s="9" t="s">
        <v>89</v>
      </c>
      <c r="AA145" s="9" t="s">
        <v>90</v>
      </c>
      <c r="AB145" s="9" t="s">
        <v>91</v>
      </c>
      <c r="AC145" s="23">
        <v>0</v>
      </c>
      <c r="AD145" s="23">
        <v>0</v>
      </c>
      <c r="AE145" s="23" t="s">
        <v>92</v>
      </c>
      <c r="AF145" s="23" t="s">
        <v>93</v>
      </c>
      <c r="AG145" s="23" t="s">
        <v>94</v>
      </c>
      <c r="AH145" s="23">
        <v>2.0355000000000002E-2</v>
      </c>
      <c r="AI145" s="23" t="s">
        <v>95</v>
      </c>
      <c r="AJ145" s="23" t="s">
        <v>95</v>
      </c>
      <c r="AK145" s="23">
        <v>0</v>
      </c>
      <c r="AL145" s="23">
        <v>0</v>
      </c>
      <c r="AM145" s="23">
        <v>7.8399999999999997E-4</v>
      </c>
      <c r="AN145" s="23">
        <v>2.3E-3</v>
      </c>
      <c r="AO145" s="9"/>
      <c r="AP145" s="23">
        <v>9.6500000000000004E-4</v>
      </c>
      <c r="AQ145" s="23" t="s">
        <v>132</v>
      </c>
      <c r="AR145" s="23" t="s">
        <v>111</v>
      </c>
      <c r="AS145" s="23" t="s">
        <v>132</v>
      </c>
      <c r="AT145" s="23">
        <v>2.1000000000000001E-4</v>
      </c>
      <c r="AU145" s="23">
        <v>2.5200000000000001E-3</v>
      </c>
      <c r="AV145" s="23" t="s">
        <v>96</v>
      </c>
      <c r="AW145" s="23" t="s">
        <v>96</v>
      </c>
      <c r="AX145" s="23">
        <v>7.0233000000000004E-2</v>
      </c>
      <c r="AY145" s="23">
        <v>0.28899999999999998</v>
      </c>
      <c r="AZ145" s="23" t="s">
        <v>86</v>
      </c>
      <c r="BA145" s="25">
        <v>70.078040000000001</v>
      </c>
      <c r="BB145" s="23">
        <v>2.6480000000000002E-3</v>
      </c>
      <c r="BC145" s="23">
        <v>1.01E-2</v>
      </c>
      <c r="BD145" s="23">
        <v>0.26433299999999998</v>
      </c>
      <c r="BE145" s="23">
        <v>0.45200000000000001</v>
      </c>
      <c r="BF145" s="23">
        <v>3.558E-3</v>
      </c>
      <c r="BG145" s="23">
        <v>6.5100000000000002E-3</v>
      </c>
      <c r="BH145" s="23">
        <v>4.5100000000000001E-4</v>
      </c>
      <c r="BI145" s="23">
        <v>1.55E-4</v>
      </c>
      <c r="BJ145" s="23" t="s">
        <v>98</v>
      </c>
      <c r="BK145" s="23" t="s">
        <v>98</v>
      </c>
      <c r="BL145" s="23" t="s">
        <v>120</v>
      </c>
      <c r="BM145" s="23" t="s">
        <v>120</v>
      </c>
      <c r="BN145" s="9"/>
      <c r="BO145" s="23" t="s">
        <v>246</v>
      </c>
      <c r="BP145" s="23" t="s">
        <v>97</v>
      </c>
      <c r="BQ145" s="23" t="s">
        <v>366</v>
      </c>
      <c r="BR145" s="23" t="s">
        <v>91</v>
      </c>
      <c r="BS145" s="23">
        <v>1.2600000000000001E-3</v>
      </c>
      <c r="BT145" s="23" t="s">
        <v>99</v>
      </c>
      <c r="BU145" s="23" t="s">
        <v>100</v>
      </c>
      <c r="BV145" s="23" t="s">
        <v>101</v>
      </c>
      <c r="BW145" s="23" t="s">
        <v>101</v>
      </c>
      <c r="BX145" s="23">
        <v>0</v>
      </c>
      <c r="BY145" s="23" t="s">
        <v>102</v>
      </c>
      <c r="BZ145" s="23" t="s">
        <v>88</v>
      </c>
      <c r="CA145" s="23" t="s">
        <v>103</v>
      </c>
      <c r="CB145" s="23" t="s">
        <v>133</v>
      </c>
      <c r="CC145" s="23" t="s">
        <v>118</v>
      </c>
      <c r="CD145" s="23" t="s">
        <v>118</v>
      </c>
      <c r="CE145" s="23">
        <v>3.0384000000000002</v>
      </c>
      <c r="CF145" s="23" t="s">
        <v>104</v>
      </c>
      <c r="CG145" s="23">
        <v>1.4499999999999999E-3</v>
      </c>
      <c r="CH145" s="23" t="s">
        <v>357</v>
      </c>
      <c r="CI145" s="23" t="s">
        <v>92</v>
      </c>
      <c r="CJ145" s="23" t="s">
        <v>92</v>
      </c>
      <c r="CK145" s="23" t="s">
        <v>105</v>
      </c>
      <c r="CL145" s="23" t="s">
        <v>105</v>
      </c>
      <c r="CM145" s="23" t="s">
        <v>106</v>
      </c>
      <c r="CN145" s="23" t="s">
        <v>106</v>
      </c>
      <c r="CO145" s="23" t="s">
        <v>97</v>
      </c>
      <c r="CP145" s="23" t="s">
        <v>97</v>
      </c>
      <c r="CQ145" s="23" t="s">
        <v>107</v>
      </c>
      <c r="CR145" s="23" t="s">
        <v>107</v>
      </c>
      <c r="CS145" s="23" t="s">
        <v>96</v>
      </c>
      <c r="CT145" s="23" t="s">
        <v>96</v>
      </c>
      <c r="CU145" s="23" t="s">
        <v>134</v>
      </c>
      <c r="CV145" s="9" t="s">
        <v>108</v>
      </c>
      <c r="CW145" s="9" t="s">
        <v>108</v>
      </c>
      <c r="CX145" s="9" t="s">
        <v>108</v>
      </c>
      <c r="CY145" s="9" t="s">
        <v>108</v>
      </c>
      <c r="CZ145" t="s">
        <v>132</v>
      </c>
      <c r="DA145" s="23" t="s">
        <v>238</v>
      </c>
      <c r="DB145" s="23">
        <v>2.6800000000000001E-3</v>
      </c>
      <c r="DD145" s="27" t="s">
        <v>109</v>
      </c>
    </row>
    <row r="146" spans="1:108" x14ac:dyDescent="0.35">
      <c r="A146" s="10">
        <v>16334</v>
      </c>
      <c r="B146" s="11" t="s">
        <v>413</v>
      </c>
      <c r="C146" s="11" t="s">
        <v>81</v>
      </c>
      <c r="D146" s="11" t="s">
        <v>82</v>
      </c>
      <c r="E146" s="19" t="s">
        <v>414</v>
      </c>
      <c r="F146" s="23" t="s">
        <v>84</v>
      </c>
      <c r="G146" s="23">
        <v>7.27E-4</v>
      </c>
      <c r="H146" s="23">
        <v>1.2800000000000001E-3</v>
      </c>
      <c r="I146" s="23">
        <v>7.79E-3</v>
      </c>
      <c r="J146" s="23">
        <v>2.4350000000000001E-3</v>
      </c>
      <c r="K146" s="23">
        <v>6.0699999999999999E-3</v>
      </c>
      <c r="L146" s="23" t="s">
        <v>85</v>
      </c>
      <c r="M146" s="23" t="s">
        <v>85</v>
      </c>
      <c r="N146" s="23">
        <v>6.11E-4</v>
      </c>
      <c r="O146" s="25">
        <v>3.6999999999999998E-2</v>
      </c>
      <c r="P146" s="23" t="s">
        <v>86</v>
      </c>
      <c r="Q146" s="23">
        <v>1.66E-2</v>
      </c>
      <c r="R146" s="23" t="s">
        <v>87</v>
      </c>
      <c r="S146" s="23">
        <v>6.7299999999999999E-2</v>
      </c>
      <c r="T146" s="23">
        <v>0.223</v>
      </c>
      <c r="U146" s="23">
        <v>2.271E-3</v>
      </c>
      <c r="V146" s="23">
        <v>8.5699999999999995E-3</v>
      </c>
      <c r="W146" s="23" t="s">
        <v>101</v>
      </c>
      <c r="X146" s="23" t="s">
        <v>101</v>
      </c>
      <c r="Y146" s="9">
        <v>2.8800000000000001E-4</v>
      </c>
      <c r="Z146" s="9" t="s">
        <v>89</v>
      </c>
      <c r="AA146" s="9" t="s">
        <v>90</v>
      </c>
      <c r="AB146" s="9" t="s">
        <v>91</v>
      </c>
      <c r="AC146" s="23">
        <f>Y146</f>
        <v>2.8800000000000001E-4</v>
      </c>
      <c r="AD146" s="23">
        <v>0</v>
      </c>
      <c r="AE146" s="23" t="s">
        <v>92</v>
      </c>
      <c r="AF146" s="23" t="s">
        <v>93</v>
      </c>
      <c r="AG146" s="23" t="s">
        <v>94</v>
      </c>
      <c r="AH146" s="23">
        <v>1.0638999999999999E-2</v>
      </c>
      <c r="AI146" s="23" t="s">
        <v>95</v>
      </c>
      <c r="AJ146" s="23">
        <v>5.0799999999999999E-4</v>
      </c>
      <c r="AK146" s="23">
        <v>0</v>
      </c>
      <c r="AL146" s="23">
        <v>0</v>
      </c>
      <c r="AM146" s="23">
        <v>6.9399999999999996E-4</v>
      </c>
      <c r="AN146" s="23">
        <v>3.3400000000000001E-3</v>
      </c>
      <c r="AO146" s="9"/>
      <c r="AP146" s="23" t="s">
        <v>88</v>
      </c>
      <c r="AQ146" s="23" t="s">
        <v>132</v>
      </c>
      <c r="AR146" s="23" t="s">
        <v>111</v>
      </c>
      <c r="AS146" s="23" t="s">
        <v>132</v>
      </c>
      <c r="AT146" s="23">
        <v>3.3199999999999999E-4</v>
      </c>
      <c r="AU146" s="23">
        <v>3.0400000000000002E-3</v>
      </c>
      <c r="AV146" s="23" t="s">
        <v>96</v>
      </c>
      <c r="AW146" s="23" t="s">
        <v>96</v>
      </c>
      <c r="AX146" s="23">
        <v>7.0633000000000001E-2</v>
      </c>
      <c r="AY146" s="23">
        <v>0.26100000000000001</v>
      </c>
      <c r="AZ146" s="23" t="s">
        <v>86</v>
      </c>
      <c r="BA146" s="25">
        <v>45.58858</v>
      </c>
      <c r="BB146" s="23">
        <v>2.931E-3</v>
      </c>
      <c r="BC146" s="23">
        <v>1.32E-2</v>
      </c>
      <c r="BD146" s="23">
        <v>0.63908299999999996</v>
      </c>
      <c r="BE146" s="23">
        <v>1.32</v>
      </c>
      <c r="BF146" s="23">
        <v>4.81E-3</v>
      </c>
      <c r="BG146" s="23">
        <v>1.4200000000000001E-2</v>
      </c>
      <c r="BH146" s="23" t="s">
        <v>107</v>
      </c>
      <c r="BI146" s="23" t="s">
        <v>97</v>
      </c>
      <c r="BJ146" s="23" t="s">
        <v>98</v>
      </c>
      <c r="BK146" s="23" t="s">
        <v>98</v>
      </c>
      <c r="BL146" s="23" t="s">
        <v>120</v>
      </c>
      <c r="BM146" s="23" t="s">
        <v>120</v>
      </c>
      <c r="BN146" s="9"/>
      <c r="BO146" s="23" t="s">
        <v>246</v>
      </c>
      <c r="BP146" s="23" t="s">
        <v>97</v>
      </c>
      <c r="BQ146" s="23" t="s">
        <v>366</v>
      </c>
      <c r="BR146" s="23">
        <v>2.1599999999999999E-4</v>
      </c>
      <c r="BS146" s="23">
        <v>1.4400000000000001E-3</v>
      </c>
      <c r="BT146" s="23" t="s">
        <v>99</v>
      </c>
      <c r="BU146" s="23" t="s">
        <v>100</v>
      </c>
      <c r="BV146" s="23" t="s">
        <v>101</v>
      </c>
      <c r="BW146" s="23" t="s">
        <v>101</v>
      </c>
      <c r="BX146" s="23">
        <v>0</v>
      </c>
      <c r="BY146" s="23" t="s">
        <v>102</v>
      </c>
      <c r="BZ146" s="23" t="s">
        <v>88</v>
      </c>
      <c r="CA146" s="23" t="s">
        <v>103</v>
      </c>
      <c r="CB146" s="23" t="s">
        <v>133</v>
      </c>
      <c r="CC146" s="23" t="s">
        <v>118</v>
      </c>
      <c r="CD146" s="23" t="s">
        <v>118</v>
      </c>
      <c r="CE146" s="23" t="s">
        <v>161</v>
      </c>
      <c r="CF146" s="23" t="s">
        <v>104</v>
      </c>
      <c r="CG146" s="23" t="s">
        <v>104</v>
      </c>
      <c r="CH146" s="23" t="s">
        <v>357</v>
      </c>
      <c r="CI146" s="23" t="s">
        <v>92</v>
      </c>
      <c r="CJ146" s="23" t="s">
        <v>92</v>
      </c>
      <c r="CK146" s="23" t="s">
        <v>105</v>
      </c>
      <c r="CL146" s="23" t="s">
        <v>105</v>
      </c>
      <c r="CM146" s="23" t="s">
        <v>106</v>
      </c>
      <c r="CN146" s="23" t="s">
        <v>106</v>
      </c>
      <c r="CO146" s="23" t="s">
        <v>97</v>
      </c>
      <c r="CP146" s="23" t="s">
        <v>97</v>
      </c>
      <c r="CQ146" s="23" t="s">
        <v>107</v>
      </c>
      <c r="CR146" s="23" t="s">
        <v>107</v>
      </c>
      <c r="CS146" s="23" t="s">
        <v>96</v>
      </c>
      <c r="CT146" s="23" t="s">
        <v>96</v>
      </c>
      <c r="CU146" s="23" t="s">
        <v>134</v>
      </c>
      <c r="CV146" s="9" t="s">
        <v>108</v>
      </c>
      <c r="CW146" s="9" t="s">
        <v>108</v>
      </c>
      <c r="CX146" s="9" t="s">
        <v>108</v>
      </c>
      <c r="CY146" s="9" t="s">
        <v>108</v>
      </c>
      <c r="CZ146" t="s">
        <v>132</v>
      </c>
      <c r="DA146" s="23">
        <v>1.145E-3</v>
      </c>
      <c r="DB146" s="23">
        <v>3.47E-3</v>
      </c>
      <c r="DD146" s="27" t="s">
        <v>109</v>
      </c>
    </row>
    <row r="147" spans="1:108" x14ac:dyDescent="0.35">
      <c r="A147" s="10">
        <v>16335</v>
      </c>
      <c r="B147" s="11" t="s">
        <v>415</v>
      </c>
      <c r="C147" s="11" t="s">
        <v>81</v>
      </c>
      <c r="D147" s="11" t="s">
        <v>82</v>
      </c>
      <c r="E147" s="19" t="s">
        <v>414</v>
      </c>
      <c r="F147" s="23" t="s">
        <v>84</v>
      </c>
      <c r="G147" s="23" t="s">
        <v>84</v>
      </c>
      <c r="H147" s="23" t="s">
        <v>246</v>
      </c>
      <c r="I147" s="23" t="s">
        <v>246</v>
      </c>
      <c r="J147" s="23">
        <v>4.339E-3</v>
      </c>
      <c r="K147" s="23">
        <v>1.18E-2</v>
      </c>
      <c r="L147" s="23" t="s">
        <v>85</v>
      </c>
      <c r="M147" s="23" t="s">
        <v>85</v>
      </c>
      <c r="N147" s="23">
        <v>0</v>
      </c>
      <c r="O147" s="25">
        <v>4.2999999999999997E-2</v>
      </c>
      <c r="P147" s="23" t="s">
        <v>86</v>
      </c>
      <c r="Q147" s="23">
        <v>1.6500000000000001E-2</v>
      </c>
      <c r="R147" s="23" t="s">
        <v>87</v>
      </c>
      <c r="S147" s="23">
        <v>6.6650000000000001E-2</v>
      </c>
      <c r="T147" s="23">
        <v>0.25900000000000001</v>
      </c>
      <c r="U147" s="23" t="s">
        <v>88</v>
      </c>
      <c r="V147" s="23" t="s">
        <v>88</v>
      </c>
      <c r="W147" s="23" t="s">
        <v>101</v>
      </c>
      <c r="X147" s="23" t="s">
        <v>101</v>
      </c>
      <c r="Y147" s="9" t="s">
        <v>88</v>
      </c>
      <c r="Z147" s="9" t="s">
        <v>89</v>
      </c>
      <c r="AA147" s="9" t="s">
        <v>90</v>
      </c>
      <c r="AB147" s="9" t="s">
        <v>91</v>
      </c>
      <c r="AC147" s="23">
        <v>0</v>
      </c>
      <c r="AD147" s="23">
        <v>0</v>
      </c>
      <c r="AE147" s="23" t="s">
        <v>92</v>
      </c>
      <c r="AF147" s="23" t="s">
        <v>93</v>
      </c>
      <c r="AG147" s="23" t="s">
        <v>94</v>
      </c>
      <c r="AH147" s="23">
        <v>2.8643999999999999E-2</v>
      </c>
      <c r="AI147" s="23" t="s">
        <v>95</v>
      </c>
      <c r="AJ147" s="23" t="s">
        <v>95</v>
      </c>
      <c r="AK147" s="23">
        <v>0</v>
      </c>
      <c r="AL147" s="23">
        <v>0</v>
      </c>
      <c r="AM147" s="23">
        <v>4.6500000000000003E-4</v>
      </c>
      <c r="AN147" s="23">
        <v>1.34E-3</v>
      </c>
      <c r="AO147" s="9"/>
      <c r="AP147" s="23" t="s">
        <v>88</v>
      </c>
      <c r="AQ147" s="23" t="s">
        <v>132</v>
      </c>
      <c r="AR147" s="23" t="s">
        <v>111</v>
      </c>
      <c r="AS147" s="23" t="s">
        <v>132</v>
      </c>
      <c r="AT147" s="23">
        <v>1.4799999999999999E-4</v>
      </c>
      <c r="AU147" s="23">
        <v>1.33E-3</v>
      </c>
      <c r="AV147" s="23" t="s">
        <v>96</v>
      </c>
      <c r="AW147" s="23">
        <v>5.9900000000000003E-4</v>
      </c>
      <c r="AX147" s="23">
        <v>7.0821999999999996E-2</v>
      </c>
      <c r="AY147" s="23">
        <v>0.21099999999999999</v>
      </c>
      <c r="AZ147" s="23" t="s">
        <v>86</v>
      </c>
      <c r="BA147" s="25">
        <v>44.341369999999998</v>
      </c>
      <c r="BB147" s="23">
        <v>3.2139999999999998E-3</v>
      </c>
      <c r="BC147" s="23">
        <v>1.7100000000000001E-2</v>
      </c>
      <c r="BD147" s="23">
        <v>0.62688900000000003</v>
      </c>
      <c r="BE147" s="23">
        <v>0.83399999999999996</v>
      </c>
      <c r="BF147" s="23">
        <v>4.2599999999999999E-3</v>
      </c>
      <c r="BG147" s="23">
        <v>1.03E-2</v>
      </c>
      <c r="BH147" s="23">
        <v>3.4600000000000001E-4</v>
      </c>
      <c r="BI147" s="23" t="s">
        <v>97</v>
      </c>
      <c r="BJ147" s="23">
        <v>8.8710000000000004E-3</v>
      </c>
      <c r="BK147" s="23">
        <v>5.4600000000000003E-2</v>
      </c>
      <c r="BL147" s="23" t="s">
        <v>120</v>
      </c>
      <c r="BM147" s="23" t="s">
        <v>120</v>
      </c>
      <c r="BN147" s="9"/>
      <c r="BO147" s="23">
        <v>4.55E-4</v>
      </c>
      <c r="BP147" s="23" t="s">
        <v>97</v>
      </c>
      <c r="BQ147" s="23">
        <v>2.9E-4</v>
      </c>
      <c r="BR147" s="23">
        <v>4.66E-4</v>
      </c>
      <c r="BS147" s="23">
        <v>3.3500000000000001E-3</v>
      </c>
      <c r="BT147" s="23" t="s">
        <v>99</v>
      </c>
      <c r="BU147" s="23" t="s">
        <v>100</v>
      </c>
      <c r="BV147" s="23" t="s">
        <v>101</v>
      </c>
      <c r="BW147" s="23" t="s">
        <v>101</v>
      </c>
      <c r="BX147" s="23">
        <v>0</v>
      </c>
      <c r="BY147" s="23" t="s">
        <v>102</v>
      </c>
      <c r="BZ147" s="23" t="s">
        <v>88</v>
      </c>
      <c r="CA147" s="23" t="s">
        <v>103</v>
      </c>
      <c r="CB147" s="23" t="s">
        <v>133</v>
      </c>
      <c r="CC147" s="23" t="s">
        <v>118</v>
      </c>
      <c r="CD147" s="23" t="s">
        <v>118</v>
      </c>
      <c r="CE147" s="23">
        <v>0.73733599999999999</v>
      </c>
      <c r="CF147" s="23" t="s">
        <v>104</v>
      </c>
      <c r="CG147" s="23" t="s">
        <v>104</v>
      </c>
      <c r="CH147" s="23" t="s">
        <v>357</v>
      </c>
      <c r="CI147" s="23" t="s">
        <v>92</v>
      </c>
      <c r="CJ147" s="23" t="s">
        <v>92</v>
      </c>
      <c r="CK147" s="23">
        <v>6.0700000000000001E-4</v>
      </c>
      <c r="CL147" s="23">
        <v>1.99E-3</v>
      </c>
      <c r="CM147" s="23" t="s">
        <v>106</v>
      </c>
      <c r="CN147" s="23" t="s">
        <v>106</v>
      </c>
      <c r="CO147" s="23" t="s">
        <v>97</v>
      </c>
      <c r="CP147" s="23" t="s">
        <v>97</v>
      </c>
      <c r="CQ147" s="23" t="s">
        <v>107</v>
      </c>
      <c r="CR147" s="23" t="s">
        <v>107</v>
      </c>
      <c r="CS147" s="23" t="s">
        <v>96</v>
      </c>
      <c r="CT147" s="23" t="s">
        <v>96</v>
      </c>
      <c r="CU147" s="23" t="s">
        <v>134</v>
      </c>
      <c r="CV147" s="9" t="s">
        <v>108</v>
      </c>
      <c r="CW147" s="9" t="s">
        <v>108</v>
      </c>
      <c r="CX147" s="9" t="s">
        <v>108</v>
      </c>
      <c r="CY147" s="9" t="s">
        <v>108</v>
      </c>
      <c r="CZ147" t="s">
        <v>132</v>
      </c>
      <c r="DA147" s="23">
        <v>3.859E-3</v>
      </c>
      <c r="DB147" s="23">
        <v>8.9599999999999992E-3</v>
      </c>
      <c r="DD147" s="27" t="s">
        <v>109</v>
      </c>
    </row>
    <row r="148" spans="1:108" x14ac:dyDescent="0.35">
      <c r="A148" s="10">
        <v>16338</v>
      </c>
      <c r="B148" s="11" t="s">
        <v>416</v>
      </c>
      <c r="C148" s="11" t="s">
        <v>81</v>
      </c>
      <c r="D148" s="11" t="s">
        <v>82</v>
      </c>
      <c r="E148" s="19" t="s">
        <v>417</v>
      </c>
      <c r="F148" s="23" t="s">
        <v>84</v>
      </c>
      <c r="G148" s="23" t="s">
        <v>84</v>
      </c>
      <c r="H148" s="23">
        <v>2.1909999999999998E-3</v>
      </c>
      <c r="I148" s="23">
        <v>1.2200000000000001E-2</v>
      </c>
      <c r="J148" s="23" t="s">
        <v>237</v>
      </c>
      <c r="K148" s="23">
        <v>1.97E-3</v>
      </c>
      <c r="L148" s="23" t="s">
        <v>85</v>
      </c>
      <c r="M148" s="23" t="s">
        <v>85</v>
      </c>
      <c r="N148" s="23">
        <v>0</v>
      </c>
      <c r="O148" s="25">
        <v>1.4999999999999999E-2</v>
      </c>
      <c r="P148" s="23" t="s">
        <v>86</v>
      </c>
      <c r="Q148" s="23">
        <v>2.9600000000000001E-2</v>
      </c>
      <c r="R148" s="23" t="s">
        <v>87</v>
      </c>
      <c r="S148" s="23">
        <v>5.8560000000000001E-2</v>
      </c>
      <c r="T148" s="23">
        <v>0.22</v>
      </c>
      <c r="U148" s="23">
        <v>2.5639999999999999E-3</v>
      </c>
      <c r="V148" s="23">
        <v>9.5499999999999995E-3</v>
      </c>
      <c r="W148" s="23" t="s">
        <v>101</v>
      </c>
      <c r="X148" s="23" t="s">
        <v>101</v>
      </c>
      <c r="Y148" s="9" t="s">
        <v>88</v>
      </c>
      <c r="Z148" s="9" t="s">
        <v>89</v>
      </c>
      <c r="AA148" s="9" t="s">
        <v>90</v>
      </c>
      <c r="AB148" s="9" t="s">
        <v>91</v>
      </c>
      <c r="AC148" s="23">
        <v>0</v>
      </c>
      <c r="AD148" s="23">
        <v>0</v>
      </c>
      <c r="AE148" s="23" t="s">
        <v>92</v>
      </c>
      <c r="AF148" s="23" t="s">
        <v>93</v>
      </c>
      <c r="AG148" s="23" t="s">
        <v>94</v>
      </c>
      <c r="AH148" s="23">
        <v>1.9342999999999999E-2</v>
      </c>
      <c r="AI148" s="23" t="s">
        <v>95</v>
      </c>
      <c r="AJ148" s="23">
        <v>1.25E-3</v>
      </c>
      <c r="AK148" s="23">
        <v>0</v>
      </c>
      <c r="AL148" s="23">
        <v>0</v>
      </c>
      <c r="AM148" s="23">
        <v>7.45E-4</v>
      </c>
      <c r="AN148" s="23">
        <v>2.0899999999999998E-3</v>
      </c>
      <c r="AO148" s="9"/>
      <c r="AP148" s="23" t="s">
        <v>88</v>
      </c>
      <c r="AQ148" s="23" t="s">
        <v>132</v>
      </c>
      <c r="AR148" s="23" t="s">
        <v>111</v>
      </c>
      <c r="AS148" s="23" t="s">
        <v>132</v>
      </c>
      <c r="AT148" s="23">
        <v>7.9799999999999999E-4</v>
      </c>
      <c r="AU148" s="23">
        <v>4.8599999999999997E-3</v>
      </c>
      <c r="AV148" s="23" t="s">
        <v>96</v>
      </c>
      <c r="AW148" s="23" t="s">
        <v>96</v>
      </c>
      <c r="AX148" s="23">
        <v>6.6100000000000006E-2</v>
      </c>
      <c r="AY148" s="23">
        <v>0.254</v>
      </c>
      <c r="AZ148" s="23" t="s">
        <v>86</v>
      </c>
      <c r="BA148" s="25">
        <v>21.653580000000002</v>
      </c>
      <c r="BB148" s="23">
        <v>3.6099999999999999E-3</v>
      </c>
      <c r="BC148" s="23">
        <v>1.78E-2</v>
      </c>
      <c r="BD148" s="23">
        <v>0.287273</v>
      </c>
      <c r="BE148" s="23">
        <v>0.46100000000000002</v>
      </c>
      <c r="BF148" s="23">
        <v>2.5089999999999999E-3</v>
      </c>
      <c r="BG148" s="23">
        <v>7.62E-3</v>
      </c>
      <c r="BH148" s="23">
        <v>3.4400000000000001E-4</v>
      </c>
      <c r="BI148" s="23" t="s">
        <v>97</v>
      </c>
      <c r="BJ148" s="23" t="s">
        <v>98</v>
      </c>
      <c r="BK148" s="23" t="s">
        <v>98</v>
      </c>
      <c r="BL148" s="23" t="s">
        <v>120</v>
      </c>
      <c r="BM148" s="23" t="s">
        <v>120</v>
      </c>
      <c r="BN148" s="9"/>
      <c r="BO148" s="23" t="s">
        <v>246</v>
      </c>
      <c r="BP148" s="23" t="s">
        <v>97</v>
      </c>
      <c r="BQ148" s="23" t="s">
        <v>366</v>
      </c>
      <c r="BR148" s="23">
        <v>2.1800000000000001E-4</v>
      </c>
      <c r="BS148" s="23">
        <v>8.3100000000000003E-4</v>
      </c>
      <c r="BT148" s="23" t="s">
        <v>99</v>
      </c>
      <c r="BU148" s="23" t="s">
        <v>100</v>
      </c>
      <c r="BV148" s="23" t="s">
        <v>101</v>
      </c>
      <c r="BW148" s="23" t="s">
        <v>101</v>
      </c>
      <c r="BX148" s="23">
        <v>0</v>
      </c>
      <c r="BY148" s="23" t="s">
        <v>102</v>
      </c>
      <c r="BZ148" s="23" t="s">
        <v>88</v>
      </c>
      <c r="CA148" s="23" t="s">
        <v>103</v>
      </c>
      <c r="CB148" s="23" t="s">
        <v>133</v>
      </c>
      <c r="CC148" s="23" t="s">
        <v>118</v>
      </c>
      <c r="CD148" s="23" t="s">
        <v>118</v>
      </c>
      <c r="CE148" s="23" t="s">
        <v>161</v>
      </c>
      <c r="CF148" s="23">
        <v>6.9800000000000005E-4</v>
      </c>
      <c r="CG148" s="23">
        <v>5.9800000000000001E-3</v>
      </c>
      <c r="CH148" s="23" t="s">
        <v>357</v>
      </c>
      <c r="CI148" s="23">
        <v>6.38E-4</v>
      </c>
      <c r="CJ148" s="23">
        <v>2.7299999999999998E-3</v>
      </c>
      <c r="CK148" s="23" t="s">
        <v>105</v>
      </c>
      <c r="CL148" s="23" t="s">
        <v>105</v>
      </c>
      <c r="CM148" s="23" t="s">
        <v>106</v>
      </c>
      <c r="CN148" s="23" t="s">
        <v>106</v>
      </c>
      <c r="CO148" s="23" t="s">
        <v>97</v>
      </c>
      <c r="CP148" s="23" t="s">
        <v>97</v>
      </c>
      <c r="CQ148" s="23" t="s">
        <v>107</v>
      </c>
      <c r="CR148" s="23" t="s">
        <v>107</v>
      </c>
      <c r="CS148" s="23" t="s">
        <v>96</v>
      </c>
      <c r="CT148" s="23" t="s">
        <v>96</v>
      </c>
      <c r="CU148" s="23" t="s">
        <v>134</v>
      </c>
      <c r="CV148" s="9" t="s">
        <v>108</v>
      </c>
      <c r="CW148" s="9" t="s">
        <v>108</v>
      </c>
      <c r="CX148" s="9" t="s">
        <v>108</v>
      </c>
      <c r="CY148" s="9" t="s">
        <v>108</v>
      </c>
      <c r="CZ148" t="s">
        <v>132</v>
      </c>
      <c r="DA148" s="23" t="s">
        <v>238</v>
      </c>
      <c r="DB148" s="23" t="s">
        <v>238</v>
      </c>
      <c r="DD148" s="27" t="s">
        <v>109</v>
      </c>
    </row>
    <row r="149" spans="1:108" x14ac:dyDescent="0.35">
      <c r="A149" s="10">
        <v>16339</v>
      </c>
      <c r="B149" s="11" t="s">
        <v>418</v>
      </c>
      <c r="C149" s="11" t="s">
        <v>81</v>
      </c>
      <c r="D149" s="11" t="s">
        <v>82</v>
      </c>
      <c r="E149" s="19" t="s">
        <v>419</v>
      </c>
      <c r="F149" s="9"/>
      <c r="G149" s="9"/>
      <c r="H149" s="24"/>
      <c r="I149" s="9"/>
      <c r="J149" s="9"/>
      <c r="K149" s="9"/>
      <c r="L149" s="9"/>
      <c r="M149" s="9"/>
      <c r="N149" s="9"/>
      <c r="O149" s="9"/>
      <c r="P149" s="23" t="s">
        <v>222</v>
      </c>
      <c r="Q149" s="23" t="s">
        <v>222</v>
      </c>
      <c r="R149" s="23" t="s">
        <v>161</v>
      </c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23" t="s">
        <v>161</v>
      </c>
      <c r="AG149" s="23" t="s">
        <v>161</v>
      </c>
      <c r="AH149" s="22"/>
      <c r="AI149" s="9"/>
      <c r="AJ149" s="9"/>
      <c r="AK149" s="9"/>
      <c r="AL149" s="9"/>
      <c r="AM149" s="9"/>
      <c r="AN149" s="9"/>
      <c r="AO149" s="9"/>
      <c r="AP149" s="9"/>
      <c r="AQ149" s="9"/>
      <c r="AR149" s="23" t="s">
        <v>86</v>
      </c>
      <c r="AS149" s="9"/>
      <c r="AT149" s="9"/>
      <c r="AU149" s="9"/>
      <c r="AV149" s="9"/>
      <c r="AW149" s="9"/>
      <c r="AX149" s="23" t="s">
        <v>420</v>
      </c>
      <c r="AY149" s="23" t="s">
        <v>420</v>
      </c>
      <c r="AZ149" s="25">
        <v>7.0900000000000005E-2</v>
      </c>
      <c r="BA149" s="9"/>
      <c r="BB149" s="9"/>
      <c r="BC149" s="9"/>
      <c r="BD149" s="23" t="s">
        <v>161</v>
      </c>
      <c r="BE149" s="23" t="s">
        <v>161</v>
      </c>
      <c r="BF149" s="9"/>
      <c r="BG149" s="9"/>
      <c r="BH149" s="9"/>
      <c r="BI149" s="9"/>
      <c r="BJ149" s="9"/>
      <c r="BK149" s="9"/>
      <c r="BL149" s="23" t="s">
        <v>261</v>
      </c>
      <c r="BM149" s="23" t="s">
        <v>261</v>
      </c>
      <c r="BN149" s="9"/>
      <c r="BO149" s="23" t="s">
        <v>246</v>
      </c>
      <c r="BP149" s="23" t="s">
        <v>246</v>
      </c>
      <c r="BQ149" s="23" t="s">
        <v>246</v>
      </c>
      <c r="BR149" s="9"/>
      <c r="BS149" s="9"/>
      <c r="BT149" s="23" t="s">
        <v>161</v>
      </c>
      <c r="BU149" s="23" t="s">
        <v>161</v>
      </c>
      <c r="BV149" s="9"/>
      <c r="BW149" s="9"/>
      <c r="BX149" s="9"/>
      <c r="BY149" s="23" t="s">
        <v>161</v>
      </c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DA149" s="9"/>
      <c r="DB149" s="9"/>
      <c r="DD149" s="27" t="s">
        <v>109</v>
      </c>
    </row>
    <row r="150" spans="1:108" x14ac:dyDescent="0.35">
      <c r="A150" s="10">
        <v>16340</v>
      </c>
      <c r="B150" s="11" t="s">
        <v>421</v>
      </c>
      <c r="C150" s="11" t="s">
        <v>81</v>
      </c>
      <c r="D150" s="11" t="s">
        <v>82</v>
      </c>
      <c r="E150" s="19" t="s">
        <v>422</v>
      </c>
      <c r="F150" s="23" t="s">
        <v>84</v>
      </c>
      <c r="G150" s="23" t="s">
        <v>84</v>
      </c>
      <c r="H150" s="23">
        <v>2.3640000000000002E-3</v>
      </c>
      <c r="I150" s="23">
        <v>1.6500000000000001E-2</v>
      </c>
      <c r="J150" s="23" t="s">
        <v>237</v>
      </c>
      <c r="K150" s="23" t="s">
        <v>237</v>
      </c>
      <c r="L150" s="23" t="s">
        <v>85</v>
      </c>
      <c r="M150" s="23" t="s">
        <v>85</v>
      </c>
      <c r="N150" s="23">
        <v>0</v>
      </c>
      <c r="O150" s="23">
        <v>3.0000000000000001E-3</v>
      </c>
      <c r="P150" s="23" t="s">
        <v>86</v>
      </c>
      <c r="Q150" s="23">
        <v>1.95E-2</v>
      </c>
      <c r="R150" s="23" t="s">
        <v>87</v>
      </c>
      <c r="S150" s="23">
        <v>7.0000000000000007E-2</v>
      </c>
      <c r="T150" s="23">
        <v>0.25</v>
      </c>
      <c r="U150" s="23" t="s">
        <v>88</v>
      </c>
      <c r="V150" s="23" t="s">
        <v>88</v>
      </c>
      <c r="W150" s="23" t="s">
        <v>101</v>
      </c>
      <c r="X150" s="23" t="s">
        <v>101</v>
      </c>
      <c r="Y150" s="9" t="s">
        <v>88</v>
      </c>
      <c r="Z150" s="9" t="s">
        <v>89</v>
      </c>
      <c r="AA150" s="9" t="s">
        <v>90</v>
      </c>
      <c r="AB150" s="9" t="s">
        <v>91</v>
      </c>
      <c r="AC150" s="23">
        <v>0</v>
      </c>
      <c r="AD150" s="23">
        <v>0</v>
      </c>
      <c r="AE150" s="23" t="s">
        <v>92</v>
      </c>
      <c r="AF150" s="23" t="s">
        <v>93</v>
      </c>
      <c r="AG150" s="23" t="s">
        <v>94</v>
      </c>
      <c r="AH150" s="23">
        <v>2.5680000000000001E-2</v>
      </c>
      <c r="AI150" s="23" t="s">
        <v>95</v>
      </c>
      <c r="AJ150" s="23">
        <v>1.1000000000000001E-3</v>
      </c>
      <c r="AK150" s="23">
        <v>0</v>
      </c>
      <c r="AL150" s="23">
        <v>0</v>
      </c>
      <c r="AM150" s="23">
        <v>1.4239999999999999E-3</v>
      </c>
      <c r="AN150" s="23">
        <v>4.2100000000000002E-3</v>
      </c>
      <c r="AO150" s="9"/>
      <c r="AP150" s="23" t="s">
        <v>88</v>
      </c>
      <c r="AQ150" s="23" t="s">
        <v>132</v>
      </c>
      <c r="AR150" s="23" t="s">
        <v>111</v>
      </c>
      <c r="AS150" s="23" t="s">
        <v>132</v>
      </c>
      <c r="AT150" s="23">
        <v>5.04E-4</v>
      </c>
      <c r="AU150" s="23">
        <v>4.0699999999999998E-3</v>
      </c>
      <c r="AV150" s="23" t="s">
        <v>96</v>
      </c>
      <c r="AW150" s="23" t="s">
        <v>96</v>
      </c>
      <c r="AX150" s="23">
        <v>0.14238200000000001</v>
      </c>
      <c r="AY150" s="23">
        <v>0.66100000000000003</v>
      </c>
      <c r="AZ150" s="23" t="s">
        <v>86</v>
      </c>
      <c r="BA150" s="25">
        <v>55.545609999999996</v>
      </c>
      <c r="BB150" s="23">
        <v>4.9699999999999996E-3</v>
      </c>
      <c r="BC150" s="23">
        <v>1.4800000000000001E-2</v>
      </c>
      <c r="BD150" s="23">
        <v>0.449855</v>
      </c>
      <c r="BE150" s="23">
        <v>1.04</v>
      </c>
      <c r="BF150" s="23">
        <v>5.1669999999999997E-3</v>
      </c>
      <c r="BG150" s="23">
        <v>1.7100000000000001E-2</v>
      </c>
      <c r="BH150" s="23">
        <v>4.2900000000000002E-4</v>
      </c>
      <c r="BI150" s="23">
        <v>2.1599999999999999E-4</v>
      </c>
      <c r="BJ150" s="23" t="s">
        <v>98</v>
      </c>
      <c r="BK150" s="23" t="s">
        <v>98</v>
      </c>
      <c r="BL150" s="25">
        <v>2.1699999999999999E-4</v>
      </c>
      <c r="BM150" s="23">
        <v>4.8000000000000001E-4</v>
      </c>
      <c r="BN150" s="9"/>
      <c r="BO150" s="23">
        <v>7.6600000000000001E-3</v>
      </c>
      <c r="BP150" s="23">
        <v>1.8400000000000001E-3</v>
      </c>
      <c r="BQ150" s="23">
        <v>7.1699999999999997E-4</v>
      </c>
      <c r="BR150" s="23">
        <v>3.4200000000000002E-4</v>
      </c>
      <c r="BS150" s="23">
        <v>2.1900000000000001E-3</v>
      </c>
      <c r="BT150" s="23" t="s">
        <v>99</v>
      </c>
      <c r="BU150" s="23" t="s">
        <v>100</v>
      </c>
      <c r="BV150" s="23" t="s">
        <v>101</v>
      </c>
      <c r="BW150" s="23" t="s">
        <v>101</v>
      </c>
      <c r="BX150" s="23">
        <v>0</v>
      </c>
      <c r="BY150" s="23" t="s">
        <v>102</v>
      </c>
      <c r="BZ150" s="23" t="s">
        <v>88</v>
      </c>
      <c r="CA150" s="23" t="s">
        <v>103</v>
      </c>
      <c r="CB150" s="23" t="s">
        <v>133</v>
      </c>
      <c r="CC150" s="23" t="s">
        <v>118</v>
      </c>
      <c r="CD150" s="23" t="s">
        <v>118</v>
      </c>
      <c r="CE150" s="23" t="s">
        <v>161</v>
      </c>
      <c r="CF150" s="23" t="s">
        <v>104</v>
      </c>
      <c r="CG150" s="23" t="s">
        <v>104</v>
      </c>
      <c r="CH150" s="23" t="s">
        <v>357</v>
      </c>
      <c r="CI150" s="23" t="s">
        <v>92</v>
      </c>
      <c r="CJ150" s="23" t="s">
        <v>92</v>
      </c>
      <c r="CK150" s="23" t="s">
        <v>105</v>
      </c>
      <c r="CL150" s="23">
        <v>1.7700000000000001E-3</v>
      </c>
      <c r="CM150" s="23" t="s">
        <v>106</v>
      </c>
      <c r="CN150" s="23" t="s">
        <v>106</v>
      </c>
      <c r="CO150" s="23" t="s">
        <v>97</v>
      </c>
      <c r="CP150" s="23" t="s">
        <v>97</v>
      </c>
      <c r="CQ150" s="23" t="s">
        <v>107</v>
      </c>
      <c r="CR150" s="23" t="s">
        <v>107</v>
      </c>
      <c r="CS150" s="23" t="s">
        <v>96</v>
      </c>
      <c r="CT150" s="23" t="s">
        <v>96</v>
      </c>
      <c r="CU150" s="23" t="s">
        <v>134</v>
      </c>
      <c r="CV150" s="9" t="s">
        <v>108</v>
      </c>
      <c r="CW150" s="9" t="s">
        <v>108</v>
      </c>
      <c r="CX150" s="9" t="s">
        <v>108</v>
      </c>
      <c r="CY150" s="9" t="s">
        <v>108</v>
      </c>
      <c r="CZ150" t="s">
        <v>132</v>
      </c>
      <c r="DA150" s="23" t="s">
        <v>238</v>
      </c>
      <c r="DB150" s="23" t="s">
        <v>238</v>
      </c>
      <c r="DD150" s="27" t="s">
        <v>109</v>
      </c>
    </row>
    <row r="151" spans="1:108" x14ac:dyDescent="0.35">
      <c r="A151" s="10">
        <v>16341</v>
      </c>
      <c r="B151" s="11" t="s">
        <v>423</v>
      </c>
      <c r="C151" s="11" t="s">
        <v>81</v>
      </c>
      <c r="D151" s="11" t="s">
        <v>82</v>
      </c>
      <c r="E151" s="19" t="s">
        <v>419</v>
      </c>
      <c r="F151" s="23" t="s">
        <v>84</v>
      </c>
      <c r="G151" s="23" t="s">
        <v>84</v>
      </c>
      <c r="H151" s="23">
        <v>1.1379999999999999E-3</v>
      </c>
      <c r="I151" s="23">
        <v>5.45E-3</v>
      </c>
      <c r="J151" s="23" t="s">
        <v>237</v>
      </c>
      <c r="K151" s="23" t="s">
        <v>237</v>
      </c>
      <c r="L151" s="23" t="s">
        <v>85</v>
      </c>
      <c r="M151" s="23" t="s">
        <v>85</v>
      </c>
      <c r="N151" s="23">
        <v>0</v>
      </c>
      <c r="O151" s="25">
        <v>3.9E-2</v>
      </c>
      <c r="P151" s="23">
        <v>1.0691000000000001E-2</v>
      </c>
      <c r="Q151" s="23">
        <v>2.1299999999999999E-2</v>
      </c>
      <c r="R151" s="23" t="s">
        <v>87</v>
      </c>
      <c r="S151" s="23" t="s">
        <v>424</v>
      </c>
      <c r="T151" s="23">
        <v>4.99E-2</v>
      </c>
      <c r="U151" s="23" t="s">
        <v>88</v>
      </c>
      <c r="V151" s="23" t="s">
        <v>88</v>
      </c>
      <c r="W151" s="23" t="s">
        <v>101</v>
      </c>
      <c r="X151" s="23" t="s">
        <v>101</v>
      </c>
      <c r="Y151" s="9" t="s">
        <v>88</v>
      </c>
      <c r="Z151" s="9" t="s">
        <v>89</v>
      </c>
      <c r="AA151" s="9" t="s">
        <v>90</v>
      </c>
      <c r="AB151" s="9" t="s">
        <v>91</v>
      </c>
      <c r="AC151" s="23">
        <v>0</v>
      </c>
      <c r="AD151" s="23">
        <v>0</v>
      </c>
      <c r="AE151" s="23" t="s">
        <v>92</v>
      </c>
      <c r="AF151" s="23" t="s">
        <v>93</v>
      </c>
      <c r="AG151" s="23" t="s">
        <v>94</v>
      </c>
      <c r="AH151" s="23">
        <v>1.9144999999999999E-2</v>
      </c>
      <c r="AI151" s="23" t="s">
        <v>95</v>
      </c>
      <c r="AJ151" s="23">
        <v>1.5200000000000001E-3</v>
      </c>
      <c r="AK151" s="23">
        <v>0</v>
      </c>
      <c r="AL151" s="23">
        <v>0</v>
      </c>
      <c r="AM151" s="23">
        <v>4.5300000000000001E-4</v>
      </c>
      <c r="AN151" s="23">
        <v>1.3500000000000001E-3</v>
      </c>
      <c r="AO151" s="9"/>
      <c r="AP151" s="23">
        <v>3.2399999999999998E-3</v>
      </c>
      <c r="AQ151" s="23" t="s">
        <v>132</v>
      </c>
      <c r="AR151" s="23" t="s">
        <v>111</v>
      </c>
      <c r="AS151" s="23" t="s">
        <v>132</v>
      </c>
      <c r="AT151" s="23">
        <v>2.5900000000000001E-4</v>
      </c>
      <c r="AU151" s="23">
        <v>2.8500000000000001E-3</v>
      </c>
      <c r="AV151" s="23" t="s">
        <v>96</v>
      </c>
      <c r="AW151" s="23" t="s">
        <v>96</v>
      </c>
      <c r="AX151" s="23">
        <v>6.3973000000000002E-2</v>
      </c>
      <c r="AY151" s="23">
        <v>0.26100000000000001</v>
      </c>
      <c r="AZ151" s="23">
        <v>1.0999999999999999E-2</v>
      </c>
      <c r="BA151" s="23">
        <v>8.40381</v>
      </c>
      <c r="BB151" s="23">
        <v>2.2920000000000002E-3</v>
      </c>
      <c r="BC151" s="23">
        <v>6.3200000000000001E-3</v>
      </c>
      <c r="BD151" s="23">
        <v>0.23519100000000001</v>
      </c>
      <c r="BE151" s="23">
        <v>0.59199999999999997</v>
      </c>
      <c r="BF151" s="23">
        <v>5.7239999999999999E-3</v>
      </c>
      <c r="BG151" s="23">
        <v>3.04E-2</v>
      </c>
      <c r="BH151" s="23" t="s">
        <v>107</v>
      </c>
      <c r="BI151" s="23" t="s">
        <v>97</v>
      </c>
      <c r="BJ151" s="23" t="s">
        <v>98</v>
      </c>
      <c r="BK151" s="23" t="s">
        <v>98</v>
      </c>
      <c r="BL151" s="23" t="s">
        <v>120</v>
      </c>
      <c r="BM151" s="23" t="s">
        <v>120</v>
      </c>
      <c r="BN151" s="9"/>
      <c r="BO151" s="23" t="s">
        <v>246</v>
      </c>
      <c r="BP151" s="23" t="s">
        <v>97</v>
      </c>
      <c r="BQ151" s="23" t="s">
        <v>366</v>
      </c>
      <c r="BR151" s="23" t="s">
        <v>91</v>
      </c>
      <c r="BS151" s="23" t="s">
        <v>91</v>
      </c>
      <c r="BT151" s="23" t="s">
        <v>99</v>
      </c>
      <c r="BU151" s="23" t="s">
        <v>100</v>
      </c>
      <c r="BV151" s="23" t="s">
        <v>101</v>
      </c>
      <c r="BW151" s="23" t="s">
        <v>101</v>
      </c>
      <c r="BX151" s="23">
        <v>0</v>
      </c>
      <c r="BY151" s="23" t="s">
        <v>102</v>
      </c>
      <c r="BZ151" s="23" t="s">
        <v>88</v>
      </c>
      <c r="CA151" s="23" t="s">
        <v>103</v>
      </c>
      <c r="CB151" s="23" t="s">
        <v>133</v>
      </c>
      <c r="CC151" s="23" t="s">
        <v>118</v>
      </c>
      <c r="CD151" s="23" t="s">
        <v>118</v>
      </c>
      <c r="CE151" s="23" t="s">
        <v>161</v>
      </c>
      <c r="CF151" s="23" t="s">
        <v>104</v>
      </c>
      <c r="CG151" s="23" t="s">
        <v>104</v>
      </c>
      <c r="CH151" s="23" t="s">
        <v>357</v>
      </c>
      <c r="CI151" s="23" t="s">
        <v>92</v>
      </c>
      <c r="CJ151" s="23" t="s">
        <v>92</v>
      </c>
      <c r="CK151" s="23" t="s">
        <v>105</v>
      </c>
      <c r="CL151" s="23">
        <v>1.3600000000000001E-3</v>
      </c>
      <c r="CM151" s="23" t="s">
        <v>106</v>
      </c>
      <c r="CN151" s="23" t="s">
        <v>106</v>
      </c>
      <c r="CO151" s="23" t="s">
        <v>97</v>
      </c>
      <c r="CP151" s="23" t="s">
        <v>97</v>
      </c>
      <c r="CQ151" s="23" t="s">
        <v>107</v>
      </c>
      <c r="CR151" s="23" t="s">
        <v>107</v>
      </c>
      <c r="CS151" s="23" t="s">
        <v>96</v>
      </c>
      <c r="CT151" s="23" t="s">
        <v>96</v>
      </c>
      <c r="CU151" s="23" t="s">
        <v>134</v>
      </c>
      <c r="CV151" s="9" t="s">
        <v>108</v>
      </c>
      <c r="CW151" s="9" t="s">
        <v>108</v>
      </c>
      <c r="CX151" s="9" t="s">
        <v>108</v>
      </c>
      <c r="CY151" s="9" t="s">
        <v>108</v>
      </c>
      <c r="CZ151" t="s">
        <v>132</v>
      </c>
      <c r="DA151" s="23" t="s">
        <v>238</v>
      </c>
      <c r="DB151" s="23" t="s">
        <v>238</v>
      </c>
      <c r="DD151" s="27" t="s">
        <v>109</v>
      </c>
    </row>
    <row r="152" spans="1:108" x14ac:dyDescent="0.35">
      <c r="A152" s="10">
        <v>16342</v>
      </c>
      <c r="B152" s="11" t="s">
        <v>425</v>
      </c>
      <c r="C152" s="11" t="s">
        <v>81</v>
      </c>
      <c r="D152" s="11" t="s">
        <v>82</v>
      </c>
      <c r="E152" s="19" t="s">
        <v>426</v>
      </c>
      <c r="F152" s="23">
        <v>5.7499999999999999E-4</v>
      </c>
      <c r="G152" s="23">
        <v>3.64E-3</v>
      </c>
      <c r="H152" s="23">
        <v>3.3040000000000001E-3</v>
      </c>
      <c r="I152" s="23">
        <v>1.38E-2</v>
      </c>
      <c r="J152" s="23">
        <v>7.0660000000000002E-3</v>
      </c>
      <c r="K152" s="23">
        <v>1.67E-2</v>
      </c>
      <c r="L152" s="23" t="s">
        <v>85</v>
      </c>
      <c r="M152" s="23" t="s">
        <v>85</v>
      </c>
      <c r="N152" s="23">
        <v>0</v>
      </c>
      <c r="O152" s="25">
        <v>3.7000000000000005E-2</v>
      </c>
      <c r="P152" s="23" t="s">
        <v>86</v>
      </c>
      <c r="Q152" s="23">
        <v>1.6799999999999999E-2</v>
      </c>
      <c r="R152" s="23" t="s">
        <v>87</v>
      </c>
      <c r="S152" s="23">
        <v>7.3066999999999993E-2</v>
      </c>
      <c r="T152" s="23">
        <v>0.124</v>
      </c>
      <c r="U152" s="23">
        <v>2.2009999999999998E-3</v>
      </c>
      <c r="V152" s="23">
        <v>7.7299999999999999E-3</v>
      </c>
      <c r="W152" s="23" t="s">
        <v>101</v>
      </c>
      <c r="X152" s="23" t="s">
        <v>101</v>
      </c>
      <c r="Y152" s="9" t="s">
        <v>88</v>
      </c>
      <c r="Z152" s="9">
        <v>2.3900000000000001E-4</v>
      </c>
      <c r="AA152" s="9" t="s">
        <v>90</v>
      </c>
      <c r="AB152" s="9">
        <v>2.9100000000000003E-4</v>
      </c>
      <c r="AC152" s="23">
        <f>Z152+AB152</f>
        <v>5.3000000000000009E-4</v>
      </c>
      <c r="AD152" s="23">
        <v>0</v>
      </c>
      <c r="AE152" s="23" t="s">
        <v>92</v>
      </c>
      <c r="AF152" s="23" t="s">
        <v>93</v>
      </c>
      <c r="AG152" s="23" t="s">
        <v>94</v>
      </c>
      <c r="AH152" s="23">
        <v>3.4719E-2</v>
      </c>
      <c r="AI152" s="23" t="s">
        <v>95</v>
      </c>
      <c r="AJ152" s="23">
        <v>5.5599999999999996E-4</v>
      </c>
      <c r="AK152" s="23">
        <v>0</v>
      </c>
      <c r="AL152" s="23">
        <v>0</v>
      </c>
      <c r="AM152" s="23">
        <v>1.722E-3</v>
      </c>
      <c r="AN152" s="23">
        <v>5.62E-3</v>
      </c>
      <c r="AO152" s="9"/>
      <c r="AP152" s="23" t="s">
        <v>88</v>
      </c>
      <c r="AQ152" s="23" t="s">
        <v>132</v>
      </c>
      <c r="AR152" s="23" t="s">
        <v>111</v>
      </c>
      <c r="AS152" s="23" t="s">
        <v>132</v>
      </c>
      <c r="AT152" s="23">
        <v>2.0279999999999999E-3</v>
      </c>
      <c r="AU152" s="23">
        <v>2.12E-2</v>
      </c>
      <c r="AV152" s="23" t="s">
        <v>96</v>
      </c>
      <c r="AW152" s="23" t="s">
        <v>96</v>
      </c>
      <c r="AX152" s="23">
        <v>9.7500000000000003E-2</v>
      </c>
      <c r="AY152" s="23">
        <v>0.30299999999999999</v>
      </c>
      <c r="AZ152" s="23" t="s">
        <v>86</v>
      </c>
      <c r="BA152" s="25">
        <v>57.509789999999995</v>
      </c>
      <c r="BB152" s="23">
        <v>7.4830000000000001E-3</v>
      </c>
      <c r="BC152" s="23">
        <v>2.24E-2</v>
      </c>
      <c r="BD152" s="23">
        <v>0.37783299999999997</v>
      </c>
      <c r="BE152" s="23">
        <v>0.95399999999999996</v>
      </c>
      <c r="BF152" s="23">
        <v>5.0689999999999997E-3</v>
      </c>
      <c r="BG152" s="23">
        <v>2.12E-2</v>
      </c>
      <c r="BH152" s="23">
        <v>5.5999999999999995E-4</v>
      </c>
      <c r="BI152" s="23">
        <v>2.05E-4</v>
      </c>
      <c r="BJ152" s="23" t="s">
        <v>98</v>
      </c>
      <c r="BK152" s="23">
        <v>5.4000000000000003E-3</v>
      </c>
      <c r="BL152" s="25">
        <v>2.9500000000000001E-4</v>
      </c>
      <c r="BM152" s="23">
        <v>1.64E-3</v>
      </c>
      <c r="BN152" s="9"/>
      <c r="BO152" s="23">
        <v>2.2300000000000002E-3</v>
      </c>
      <c r="BP152" s="23">
        <v>3.4900000000000003E-4</v>
      </c>
      <c r="BQ152" s="23">
        <v>3.6099999999999999E-4</v>
      </c>
      <c r="BR152" s="23">
        <v>1.0070000000000001E-3</v>
      </c>
      <c r="BS152" s="23">
        <v>5.2700000000000004E-3</v>
      </c>
      <c r="BT152" s="23" t="s">
        <v>99</v>
      </c>
      <c r="BU152" s="23" t="s">
        <v>100</v>
      </c>
      <c r="BV152" s="23" t="s">
        <v>101</v>
      </c>
      <c r="BW152" s="23" t="s">
        <v>101</v>
      </c>
      <c r="BX152" s="23">
        <v>0</v>
      </c>
      <c r="BY152" s="23" t="s">
        <v>102</v>
      </c>
      <c r="BZ152" s="23" t="s">
        <v>88</v>
      </c>
      <c r="CA152" s="23" t="s">
        <v>103</v>
      </c>
      <c r="CB152" s="23" t="s">
        <v>133</v>
      </c>
      <c r="CC152" s="23" t="s">
        <v>118</v>
      </c>
      <c r="CD152" s="23" t="s">
        <v>118</v>
      </c>
      <c r="CE152" s="23" t="s">
        <v>161</v>
      </c>
      <c r="CF152" s="23" t="s">
        <v>104</v>
      </c>
      <c r="CG152" s="23" t="s">
        <v>104</v>
      </c>
      <c r="CH152" s="23" t="s">
        <v>357</v>
      </c>
      <c r="CI152" s="23">
        <v>8.2299999999999995E-4</v>
      </c>
      <c r="CJ152" s="23">
        <v>5.5300000000000002E-3</v>
      </c>
      <c r="CK152" s="23" t="s">
        <v>105</v>
      </c>
      <c r="CL152" s="23" t="s">
        <v>105</v>
      </c>
      <c r="CM152" s="23" t="s">
        <v>106</v>
      </c>
      <c r="CN152" s="23" t="s">
        <v>106</v>
      </c>
      <c r="CO152" s="23" t="s">
        <v>97</v>
      </c>
      <c r="CP152" s="23" t="s">
        <v>97</v>
      </c>
      <c r="CQ152" s="23" t="s">
        <v>107</v>
      </c>
      <c r="CR152" s="23" t="s">
        <v>107</v>
      </c>
      <c r="CS152" s="23" t="s">
        <v>96</v>
      </c>
      <c r="CT152" s="23" t="s">
        <v>96</v>
      </c>
      <c r="CU152" s="23" t="s">
        <v>134</v>
      </c>
      <c r="CV152" s="9" t="s">
        <v>108</v>
      </c>
      <c r="CW152" s="9" t="s">
        <v>108</v>
      </c>
      <c r="CX152" s="9" t="s">
        <v>108</v>
      </c>
      <c r="CY152" s="9" t="s">
        <v>108</v>
      </c>
      <c r="CZ152" t="s">
        <v>132</v>
      </c>
      <c r="DA152" s="23" t="s">
        <v>238</v>
      </c>
      <c r="DB152" s="23">
        <v>1.0499999999999999E-3</v>
      </c>
      <c r="DD152" s="27" t="s">
        <v>109</v>
      </c>
    </row>
    <row r="153" spans="1:108" x14ac:dyDescent="0.35">
      <c r="A153" s="10">
        <v>16346</v>
      </c>
      <c r="B153" s="11" t="s">
        <v>427</v>
      </c>
      <c r="C153" s="11" t="s">
        <v>81</v>
      </c>
      <c r="D153" s="11" t="s">
        <v>82</v>
      </c>
      <c r="E153" s="19" t="s">
        <v>428</v>
      </c>
      <c r="F153" s="23">
        <v>5.8500000000000002E-3</v>
      </c>
      <c r="G153" s="23">
        <v>3.39E-2</v>
      </c>
      <c r="H153" s="23" t="s">
        <v>246</v>
      </c>
      <c r="I153" s="23" t="s">
        <v>246</v>
      </c>
      <c r="J153" s="23">
        <v>1.83E-3</v>
      </c>
      <c r="K153" s="23">
        <v>7.3899999999999999E-3</v>
      </c>
      <c r="L153" s="23" t="s">
        <v>85</v>
      </c>
      <c r="M153" s="23" t="s">
        <v>85</v>
      </c>
      <c r="N153" s="23">
        <v>0</v>
      </c>
      <c r="O153" s="25">
        <v>0.01</v>
      </c>
      <c r="P153" s="23" t="s">
        <v>86</v>
      </c>
      <c r="Q153" s="23">
        <v>1.0200000000000001E-2</v>
      </c>
      <c r="R153" s="23" t="s">
        <v>87</v>
      </c>
      <c r="S153" s="23">
        <v>0.10116700000000001</v>
      </c>
      <c r="T153" s="23">
        <v>0.25</v>
      </c>
      <c r="U153" s="23" t="s">
        <v>88</v>
      </c>
      <c r="V153" s="23" t="s">
        <v>88</v>
      </c>
      <c r="W153" s="23" t="s">
        <v>101</v>
      </c>
      <c r="X153" s="23" t="s">
        <v>101</v>
      </c>
      <c r="Y153" s="9" t="s">
        <v>88</v>
      </c>
      <c r="Z153" s="9" t="s">
        <v>89</v>
      </c>
      <c r="AA153" s="9" t="s">
        <v>90</v>
      </c>
      <c r="AB153" s="9" t="s">
        <v>91</v>
      </c>
      <c r="AC153" s="23">
        <v>0</v>
      </c>
      <c r="AD153" s="23">
        <v>0</v>
      </c>
      <c r="AE153" s="23" t="s">
        <v>92</v>
      </c>
      <c r="AF153" s="23" t="s">
        <v>93</v>
      </c>
      <c r="AG153" s="23" t="s">
        <v>94</v>
      </c>
      <c r="AH153" s="23">
        <v>1.1032E-2</v>
      </c>
      <c r="AI153" s="23" t="s">
        <v>95</v>
      </c>
      <c r="AJ153" s="23" t="s">
        <v>95</v>
      </c>
      <c r="AK153" s="23">
        <v>0</v>
      </c>
      <c r="AL153" s="23">
        <v>0</v>
      </c>
      <c r="AM153" s="23">
        <v>7.3200000000000001E-4</v>
      </c>
      <c r="AN153" s="23">
        <v>2.32E-3</v>
      </c>
      <c r="AO153" s="9"/>
      <c r="AP153" s="23" t="s">
        <v>88</v>
      </c>
      <c r="AQ153" s="23" t="s">
        <v>132</v>
      </c>
      <c r="AR153" s="23" t="s">
        <v>111</v>
      </c>
      <c r="AS153" s="23" t="s">
        <v>132</v>
      </c>
      <c r="AT153" s="23">
        <v>0</v>
      </c>
      <c r="AU153" s="23">
        <v>0</v>
      </c>
      <c r="AV153" s="23" t="s">
        <v>96</v>
      </c>
      <c r="AW153" s="23" t="s">
        <v>96</v>
      </c>
      <c r="AX153" s="23">
        <v>8.6182999999999996E-2</v>
      </c>
      <c r="AY153" s="23">
        <v>0.23799999999999999</v>
      </c>
      <c r="AZ153" s="23">
        <v>1.23E-2</v>
      </c>
      <c r="BA153" s="25">
        <v>40.53875</v>
      </c>
      <c r="BB153" s="23">
        <v>7.7279999999999996E-3</v>
      </c>
      <c r="BC153" s="23">
        <v>2.9499999999999998E-2</v>
      </c>
      <c r="BD153" s="23">
        <v>0.26545000000000002</v>
      </c>
      <c r="BE153" s="23">
        <v>0.40799999999999997</v>
      </c>
      <c r="BF153" s="23">
        <v>1.4817E-2</v>
      </c>
      <c r="BG153" s="23">
        <v>3.0700000000000002E-2</v>
      </c>
      <c r="BH153" s="23">
        <v>5.9299999999999999E-4</v>
      </c>
      <c r="BI153" s="23">
        <v>4.95E-4</v>
      </c>
      <c r="BJ153" s="23">
        <v>1.0054E-2</v>
      </c>
      <c r="BK153" s="23">
        <v>4.7100000000000003E-2</v>
      </c>
      <c r="BL153" s="23">
        <v>8.0000000000000007E-5</v>
      </c>
      <c r="BM153" s="23">
        <v>4.0299999999999998E-4</v>
      </c>
      <c r="BN153" s="9"/>
      <c r="BO153" s="23">
        <v>4.8299999999999998E-4</v>
      </c>
      <c r="BP153" s="23">
        <v>9.5000000000000005E-5</v>
      </c>
      <c r="BQ153" s="23">
        <v>1.73E-4</v>
      </c>
      <c r="BR153" s="23" t="s">
        <v>91</v>
      </c>
      <c r="BS153" s="23" t="s">
        <v>91</v>
      </c>
      <c r="BT153" s="23" t="s">
        <v>99</v>
      </c>
      <c r="BU153" s="23" t="s">
        <v>100</v>
      </c>
      <c r="BV153" s="23" t="s">
        <v>101</v>
      </c>
      <c r="BW153" s="23">
        <v>5.8E-5</v>
      </c>
      <c r="BX153" s="23">
        <v>0</v>
      </c>
      <c r="BY153" s="23" t="s">
        <v>102</v>
      </c>
      <c r="BZ153" s="23" t="s">
        <v>88</v>
      </c>
      <c r="CA153" s="23" t="s">
        <v>103</v>
      </c>
      <c r="CB153" s="23" t="s">
        <v>133</v>
      </c>
      <c r="CC153" s="23" t="s">
        <v>118</v>
      </c>
      <c r="CD153" s="23" t="s">
        <v>118</v>
      </c>
      <c r="CE153" s="23" t="s">
        <v>161</v>
      </c>
      <c r="CF153" s="23" t="s">
        <v>104</v>
      </c>
      <c r="CG153" s="23" t="s">
        <v>104</v>
      </c>
      <c r="CH153" s="23" t="s">
        <v>357</v>
      </c>
      <c r="CI153" s="23">
        <v>5.4000000000000001E-4</v>
      </c>
      <c r="CJ153" s="23">
        <v>2.9399999999999999E-3</v>
      </c>
      <c r="CK153" s="23" t="s">
        <v>105</v>
      </c>
      <c r="CL153" s="23" t="s">
        <v>105</v>
      </c>
      <c r="CM153" s="23" t="s">
        <v>106</v>
      </c>
      <c r="CN153" s="23" t="s">
        <v>106</v>
      </c>
      <c r="CO153" s="23" t="s">
        <v>97</v>
      </c>
      <c r="CP153" s="23" t="s">
        <v>97</v>
      </c>
      <c r="CQ153" s="23" t="s">
        <v>107</v>
      </c>
      <c r="CR153" s="23" t="s">
        <v>107</v>
      </c>
      <c r="CS153" s="23" t="s">
        <v>96</v>
      </c>
      <c r="CT153" s="23" t="s">
        <v>96</v>
      </c>
      <c r="CU153" s="23" t="s">
        <v>134</v>
      </c>
      <c r="CV153" s="9" t="s">
        <v>108</v>
      </c>
      <c r="CW153" s="9" t="s">
        <v>108</v>
      </c>
      <c r="CX153" s="9" t="s">
        <v>108</v>
      </c>
      <c r="CY153" s="9" t="s">
        <v>108</v>
      </c>
      <c r="CZ153" t="s">
        <v>132</v>
      </c>
      <c r="DA153" s="23" t="s">
        <v>238</v>
      </c>
      <c r="DB153" s="23" t="s">
        <v>238</v>
      </c>
      <c r="DD153" s="27" t="s">
        <v>109</v>
      </c>
    </row>
    <row r="154" spans="1:108" x14ac:dyDescent="0.35">
      <c r="A154" s="10">
        <v>16451</v>
      </c>
      <c r="B154" s="11" t="s">
        <v>429</v>
      </c>
      <c r="C154" s="11" t="s">
        <v>81</v>
      </c>
      <c r="D154" s="11" t="s">
        <v>82</v>
      </c>
      <c r="E154" s="19" t="s">
        <v>430</v>
      </c>
      <c r="F154" s="23" t="s">
        <v>84</v>
      </c>
      <c r="G154" s="23" t="s">
        <v>84</v>
      </c>
      <c r="H154" s="23">
        <v>2.222E-3</v>
      </c>
      <c r="I154" s="23">
        <v>1.32E-2</v>
      </c>
      <c r="J154" s="23" t="s">
        <v>237</v>
      </c>
      <c r="K154" s="23">
        <v>3.4199999999999999E-3</v>
      </c>
      <c r="L154" s="23" t="s">
        <v>85</v>
      </c>
      <c r="M154" s="23" t="s">
        <v>85</v>
      </c>
      <c r="N154" s="23">
        <v>0</v>
      </c>
      <c r="O154" s="9"/>
      <c r="P154" s="23" t="s">
        <v>86</v>
      </c>
      <c r="Q154" s="23">
        <v>1.37E-2</v>
      </c>
      <c r="R154" s="23" t="s">
        <v>87</v>
      </c>
      <c r="S154" s="23">
        <v>7.7882999999999994E-2</v>
      </c>
      <c r="T154" s="23">
        <v>0.17899999999999999</v>
      </c>
      <c r="U154" s="23">
        <v>2.6150000000000001E-3</v>
      </c>
      <c r="V154" s="23">
        <v>1.2699999999999999E-2</v>
      </c>
      <c r="W154" s="23" t="s">
        <v>101</v>
      </c>
      <c r="X154" s="23" t="s">
        <v>101</v>
      </c>
      <c r="Y154" s="9" t="s">
        <v>88</v>
      </c>
      <c r="Z154" s="9" t="s">
        <v>89</v>
      </c>
      <c r="AA154" s="9" t="s">
        <v>90</v>
      </c>
      <c r="AB154" s="9" t="s">
        <v>91</v>
      </c>
      <c r="AC154" s="23">
        <v>0</v>
      </c>
      <c r="AD154" s="23">
        <v>0</v>
      </c>
      <c r="AE154" s="23" t="s">
        <v>92</v>
      </c>
      <c r="AF154" s="23" t="s">
        <v>93</v>
      </c>
      <c r="AG154" s="23" t="s">
        <v>94</v>
      </c>
      <c r="AH154" s="23">
        <v>3.5888000000000003E-2</v>
      </c>
      <c r="AI154" s="23" t="s">
        <v>95</v>
      </c>
      <c r="AJ154" s="23">
        <v>8.2100000000000001E-4</v>
      </c>
      <c r="AK154" s="23">
        <v>0</v>
      </c>
      <c r="AL154" s="23">
        <v>0</v>
      </c>
      <c r="AM154" s="23">
        <v>1.0839999999999999E-3</v>
      </c>
      <c r="AN154" s="23">
        <v>3.2399999999999998E-3</v>
      </c>
      <c r="AO154" s="9"/>
      <c r="AP154" s="23" t="s">
        <v>88</v>
      </c>
      <c r="AQ154" s="9"/>
      <c r="AR154" s="23" t="s">
        <v>111</v>
      </c>
      <c r="AS154" s="9"/>
      <c r="AT154" s="23">
        <v>4.8700000000000002E-4</v>
      </c>
      <c r="AU154" s="23">
        <v>4.9699999999999996E-3</v>
      </c>
      <c r="AV154" s="23" t="s">
        <v>96</v>
      </c>
      <c r="AW154" s="23" t="s">
        <v>96</v>
      </c>
      <c r="AX154" s="23">
        <v>7.2608000000000006E-2</v>
      </c>
      <c r="AY154" s="23">
        <v>0.17699999999999999</v>
      </c>
      <c r="AZ154" s="23">
        <v>1.34E-2</v>
      </c>
      <c r="BA154" s="9"/>
      <c r="BB154" s="23">
        <v>3.702E-3</v>
      </c>
      <c r="BC154" s="23">
        <v>1.7600000000000001E-2</v>
      </c>
      <c r="BD154" s="23">
        <v>0.24876699999999999</v>
      </c>
      <c r="BE154" s="23">
        <v>0.69199999999999995</v>
      </c>
      <c r="BF154" s="23">
        <v>3.4520000000000002E-3</v>
      </c>
      <c r="BG154" s="23">
        <v>1.11E-2</v>
      </c>
      <c r="BH154" s="23">
        <v>3.77E-4</v>
      </c>
      <c r="BI154" s="23">
        <v>1.2799999999999999E-4</v>
      </c>
      <c r="BJ154" s="23" t="s">
        <v>98</v>
      </c>
      <c r="BK154" s="23" t="s">
        <v>98</v>
      </c>
      <c r="BL154" s="23">
        <v>1.6000000000000001E-4</v>
      </c>
      <c r="BM154" s="23">
        <v>2.7500000000000002E-4</v>
      </c>
      <c r="BN154" s="9"/>
      <c r="BO154" s="23">
        <v>4.55E-4</v>
      </c>
      <c r="BP154" s="23" t="s">
        <v>97</v>
      </c>
      <c r="BQ154" s="23" t="s">
        <v>366</v>
      </c>
      <c r="BR154" s="23">
        <v>1.0480000000000001E-3</v>
      </c>
      <c r="BS154" s="23">
        <v>6.1700000000000001E-3</v>
      </c>
      <c r="BT154" s="23" t="s">
        <v>99</v>
      </c>
      <c r="BU154" s="23" t="s">
        <v>100</v>
      </c>
      <c r="BV154" s="23" t="s">
        <v>101</v>
      </c>
      <c r="BW154" s="23" t="s">
        <v>101</v>
      </c>
      <c r="BX154" s="23">
        <v>0</v>
      </c>
      <c r="BY154" s="23" t="s">
        <v>102</v>
      </c>
      <c r="BZ154" s="23" t="s">
        <v>88</v>
      </c>
      <c r="CA154" s="23">
        <v>2.2699999999999999E-4</v>
      </c>
      <c r="CB154" s="9"/>
      <c r="CC154" s="23" t="s">
        <v>118</v>
      </c>
      <c r="CD154" s="23" t="s">
        <v>118</v>
      </c>
      <c r="CE154" s="9"/>
      <c r="CF154" s="23" t="s">
        <v>104</v>
      </c>
      <c r="CG154" s="23" t="s">
        <v>104</v>
      </c>
      <c r="CH154" s="9"/>
      <c r="CI154" s="23">
        <v>6.7299999999999999E-4</v>
      </c>
      <c r="CJ154" s="23">
        <v>3.7200000000000002E-3</v>
      </c>
      <c r="CK154" s="23" t="s">
        <v>105</v>
      </c>
      <c r="CL154" s="23" t="s">
        <v>105</v>
      </c>
      <c r="CM154" s="23" t="s">
        <v>106</v>
      </c>
      <c r="CN154" s="23" t="s">
        <v>106</v>
      </c>
      <c r="CO154" s="23" t="s">
        <v>97</v>
      </c>
      <c r="CP154" s="23" t="s">
        <v>97</v>
      </c>
      <c r="CQ154" s="23" t="s">
        <v>107</v>
      </c>
      <c r="CR154" s="23" t="s">
        <v>107</v>
      </c>
      <c r="CS154" s="23" t="s">
        <v>96</v>
      </c>
      <c r="CT154" s="23" t="s">
        <v>96</v>
      </c>
      <c r="CU154" s="9"/>
      <c r="CV154" s="9" t="s">
        <v>108</v>
      </c>
      <c r="CW154" s="9" t="s">
        <v>108</v>
      </c>
      <c r="CX154" s="9" t="s">
        <v>108</v>
      </c>
      <c r="CY154" s="9" t="s">
        <v>108</v>
      </c>
      <c r="DA154" s="23">
        <v>1.328E-3</v>
      </c>
      <c r="DB154" s="23">
        <v>9.7099999999999999E-3</v>
      </c>
      <c r="DD154" s="28" t="s">
        <v>112</v>
      </c>
    </row>
    <row r="155" spans="1:108" x14ac:dyDescent="0.35">
      <c r="A155" s="10">
        <v>16453</v>
      </c>
      <c r="B155" s="11" t="s">
        <v>431</v>
      </c>
      <c r="C155" s="11" t="s">
        <v>81</v>
      </c>
      <c r="D155" s="11" t="s">
        <v>82</v>
      </c>
      <c r="E155" s="19" t="s">
        <v>432</v>
      </c>
      <c r="F155" s="23" t="s">
        <v>84</v>
      </c>
      <c r="G155" s="23" t="s">
        <v>84</v>
      </c>
      <c r="H155" s="23">
        <v>1.3079999999999999E-3</v>
      </c>
      <c r="I155" s="23">
        <v>7.1799999999999998E-3</v>
      </c>
      <c r="J155" s="23" t="s">
        <v>237</v>
      </c>
      <c r="K155" s="23" t="s">
        <v>237</v>
      </c>
      <c r="L155" s="23" t="s">
        <v>85</v>
      </c>
      <c r="M155" s="23" t="s">
        <v>85</v>
      </c>
      <c r="N155" s="23">
        <v>0</v>
      </c>
      <c r="O155" s="9"/>
      <c r="P155" s="23" t="s">
        <v>86</v>
      </c>
      <c r="Q155" s="23">
        <v>1.9300000000000001E-2</v>
      </c>
      <c r="R155" s="23" t="s">
        <v>87</v>
      </c>
      <c r="S155" s="23" t="s">
        <v>424</v>
      </c>
      <c r="T155" s="23">
        <v>0.123</v>
      </c>
      <c r="U155" s="23" t="s">
        <v>88</v>
      </c>
      <c r="V155" s="23" t="s">
        <v>88</v>
      </c>
      <c r="W155" s="23" t="s">
        <v>101</v>
      </c>
      <c r="X155" s="23" t="s">
        <v>101</v>
      </c>
      <c r="Y155" s="9" t="s">
        <v>88</v>
      </c>
      <c r="Z155" s="9" t="s">
        <v>89</v>
      </c>
      <c r="AA155" s="9" t="s">
        <v>90</v>
      </c>
      <c r="AB155" s="9" t="s">
        <v>91</v>
      </c>
      <c r="AC155" s="23">
        <v>0</v>
      </c>
      <c r="AD155" s="23">
        <v>0</v>
      </c>
      <c r="AE155" s="23" t="s">
        <v>92</v>
      </c>
      <c r="AF155" s="23" t="s">
        <v>93</v>
      </c>
      <c r="AG155" s="23" t="s">
        <v>94</v>
      </c>
      <c r="AH155" s="23">
        <v>1.7207E-2</v>
      </c>
      <c r="AI155" s="23" t="s">
        <v>95</v>
      </c>
      <c r="AJ155" s="23" t="s">
        <v>95</v>
      </c>
      <c r="AK155" s="23">
        <v>0</v>
      </c>
      <c r="AL155" s="23">
        <v>0</v>
      </c>
      <c r="AM155" s="23">
        <v>5.9999999999999995E-4</v>
      </c>
      <c r="AN155" s="23">
        <v>1.7700000000000001E-3</v>
      </c>
      <c r="AO155" s="9"/>
      <c r="AP155" s="23" t="s">
        <v>88</v>
      </c>
      <c r="AQ155" s="9"/>
      <c r="AR155" s="23" t="s">
        <v>111</v>
      </c>
      <c r="AS155" s="9"/>
      <c r="AT155" s="23">
        <v>2.42E-4</v>
      </c>
      <c r="AU155" s="23">
        <v>2.0699999999999998E-3</v>
      </c>
      <c r="AV155" s="23" t="s">
        <v>96</v>
      </c>
      <c r="AW155" s="23" t="s">
        <v>96</v>
      </c>
      <c r="AX155" s="23">
        <v>7.0092000000000002E-2</v>
      </c>
      <c r="AY155" s="23">
        <v>0.17100000000000001</v>
      </c>
      <c r="AZ155" s="23" t="s">
        <v>86</v>
      </c>
      <c r="BA155" s="9"/>
      <c r="BB155" s="23">
        <v>2.503E-3</v>
      </c>
      <c r="BC155" s="23">
        <v>9.92E-3</v>
      </c>
      <c r="BD155" s="23">
        <v>0.22604199999999999</v>
      </c>
      <c r="BE155" s="23">
        <v>0.44400000000000001</v>
      </c>
      <c r="BF155" s="23">
        <v>2.8419999999999999E-3</v>
      </c>
      <c r="BG155" s="23">
        <v>0.01</v>
      </c>
      <c r="BH155" s="23">
        <v>3.6299999999999999E-4</v>
      </c>
      <c r="BI155" s="23" t="s">
        <v>97</v>
      </c>
      <c r="BJ155" s="23" t="s">
        <v>98</v>
      </c>
      <c r="BK155" s="23" t="s">
        <v>98</v>
      </c>
      <c r="BL155" s="23" t="s">
        <v>120</v>
      </c>
      <c r="BM155" s="23" t="s">
        <v>120</v>
      </c>
      <c r="BN155" s="9"/>
      <c r="BO155" s="23">
        <v>1.5E-3</v>
      </c>
      <c r="BP155" s="23">
        <v>4.64E-4</v>
      </c>
      <c r="BQ155" s="23" t="s">
        <v>366</v>
      </c>
      <c r="BR155" s="23">
        <v>6.6299999999999996E-4</v>
      </c>
      <c r="BS155" s="23">
        <v>3.5899999999999999E-3</v>
      </c>
      <c r="BT155" s="23" t="s">
        <v>99</v>
      </c>
      <c r="BU155" s="23" t="s">
        <v>100</v>
      </c>
      <c r="BV155" s="23" t="s">
        <v>101</v>
      </c>
      <c r="BW155" s="23" t="s">
        <v>101</v>
      </c>
      <c r="BX155" s="23">
        <v>0</v>
      </c>
      <c r="BY155" s="23" t="s">
        <v>102</v>
      </c>
      <c r="BZ155" s="23" t="s">
        <v>88</v>
      </c>
      <c r="CA155" s="23" t="s">
        <v>103</v>
      </c>
      <c r="CB155" s="9"/>
      <c r="CC155" s="23" t="s">
        <v>118</v>
      </c>
      <c r="CD155" s="23" t="s">
        <v>118</v>
      </c>
      <c r="CE155" s="9"/>
      <c r="CF155" s="23">
        <v>4.9100000000000001E-4</v>
      </c>
      <c r="CG155" s="23">
        <v>4.0200000000000001E-3</v>
      </c>
      <c r="CH155" s="9"/>
      <c r="CI155" s="23">
        <v>6.7699999999999998E-4</v>
      </c>
      <c r="CJ155" s="23">
        <v>3.7699999999999999E-3</v>
      </c>
      <c r="CK155" s="23" t="s">
        <v>105</v>
      </c>
      <c r="CL155" s="23" t="s">
        <v>105</v>
      </c>
      <c r="CM155" s="23" t="s">
        <v>106</v>
      </c>
      <c r="CN155" s="23" t="s">
        <v>106</v>
      </c>
      <c r="CO155" s="23" t="s">
        <v>97</v>
      </c>
      <c r="CP155" s="23" t="s">
        <v>97</v>
      </c>
      <c r="CQ155" s="23" t="s">
        <v>107</v>
      </c>
      <c r="CR155" s="23" t="s">
        <v>107</v>
      </c>
      <c r="CS155" s="23" t="s">
        <v>96</v>
      </c>
      <c r="CT155" s="23" t="s">
        <v>96</v>
      </c>
      <c r="CU155" s="9"/>
      <c r="CV155" s="9" t="s">
        <v>108</v>
      </c>
      <c r="CW155" s="9" t="s">
        <v>108</v>
      </c>
      <c r="CX155" s="9" t="s">
        <v>108</v>
      </c>
      <c r="CY155" s="9" t="s">
        <v>108</v>
      </c>
      <c r="DA155" s="23" t="s">
        <v>238</v>
      </c>
      <c r="DB155" s="23" t="s">
        <v>238</v>
      </c>
      <c r="DD155" s="28" t="s">
        <v>112</v>
      </c>
    </row>
    <row r="156" spans="1:108" x14ac:dyDescent="0.35">
      <c r="A156" s="10">
        <v>16456</v>
      </c>
      <c r="B156" s="11" t="s">
        <v>433</v>
      </c>
      <c r="C156" s="11" t="s">
        <v>81</v>
      </c>
      <c r="D156" s="11" t="s">
        <v>82</v>
      </c>
      <c r="E156" s="19" t="s">
        <v>434</v>
      </c>
      <c r="F156" s="9"/>
      <c r="G156" s="9"/>
      <c r="H156" s="24"/>
      <c r="I156" s="9"/>
      <c r="J156" s="9"/>
      <c r="K156" s="9"/>
      <c r="L156" s="9"/>
      <c r="M156" s="9"/>
      <c r="N156" s="9"/>
      <c r="O156" s="25">
        <v>4.0000000000000008E-2</v>
      </c>
      <c r="P156" s="23" t="s">
        <v>222</v>
      </c>
      <c r="Q156" s="23" t="s">
        <v>222</v>
      </c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22"/>
      <c r="AI156" s="9"/>
      <c r="AJ156" s="9"/>
      <c r="AK156" s="9"/>
      <c r="AL156" s="9"/>
      <c r="AM156" s="9"/>
      <c r="AN156" s="9"/>
      <c r="AO156" s="9"/>
      <c r="AP156" s="9"/>
      <c r="AQ156" s="23" t="s">
        <v>132</v>
      </c>
      <c r="AR156" s="9"/>
      <c r="AS156" s="23" t="s">
        <v>132</v>
      </c>
      <c r="AT156" s="9"/>
      <c r="AU156" s="9"/>
      <c r="AV156" s="9"/>
      <c r="AW156" s="9"/>
      <c r="AX156" s="23" t="s">
        <v>420</v>
      </c>
      <c r="AY156" s="23" t="s">
        <v>420</v>
      </c>
      <c r="AZ156" s="23" t="s">
        <v>222</v>
      </c>
      <c r="BA156" s="25">
        <v>27.987500000000001</v>
      </c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23" t="s">
        <v>261</v>
      </c>
      <c r="BM156" s="23" t="s">
        <v>261</v>
      </c>
      <c r="BN156" s="9"/>
      <c r="BO156" s="23" t="s">
        <v>246</v>
      </c>
      <c r="BP156" s="23" t="s">
        <v>246</v>
      </c>
      <c r="BQ156" s="23" t="s">
        <v>246</v>
      </c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23" t="s">
        <v>133</v>
      </c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23" t="s">
        <v>134</v>
      </c>
      <c r="CV156" s="9"/>
      <c r="CW156" s="9"/>
      <c r="CX156" s="9"/>
      <c r="CY156" s="9"/>
      <c r="CZ156" t="s">
        <v>132</v>
      </c>
      <c r="DA156" s="9"/>
      <c r="DB156" s="9"/>
      <c r="DD156" s="27" t="s">
        <v>109</v>
      </c>
    </row>
    <row r="157" spans="1:108" x14ac:dyDescent="0.35">
      <c r="A157" s="10">
        <v>16460</v>
      </c>
      <c r="B157" s="11" t="s">
        <v>435</v>
      </c>
      <c r="C157" s="11" t="s">
        <v>81</v>
      </c>
      <c r="D157" s="11" t="s">
        <v>82</v>
      </c>
      <c r="E157" s="19" t="s">
        <v>436</v>
      </c>
      <c r="F157" s="23" t="s">
        <v>84</v>
      </c>
      <c r="G157" s="23" t="s">
        <v>84</v>
      </c>
      <c r="H157" s="23" t="s">
        <v>246</v>
      </c>
      <c r="I157" s="23" t="s">
        <v>246</v>
      </c>
      <c r="J157" s="23">
        <v>1.5499999999999999E-3</v>
      </c>
      <c r="K157" s="23">
        <v>4.5900000000000003E-3</v>
      </c>
      <c r="L157" s="23" t="s">
        <v>85</v>
      </c>
      <c r="M157" s="23" t="s">
        <v>85</v>
      </c>
      <c r="N157" s="23">
        <v>0</v>
      </c>
      <c r="O157" s="25">
        <v>0.03</v>
      </c>
      <c r="P157" s="23" t="s">
        <v>86</v>
      </c>
      <c r="Q157" s="23">
        <v>1.34E-2</v>
      </c>
      <c r="R157" s="23" t="s">
        <v>87</v>
      </c>
      <c r="S157" s="23">
        <v>0.1077</v>
      </c>
      <c r="T157" s="23">
        <v>0.371</v>
      </c>
      <c r="U157" s="23" t="s">
        <v>88</v>
      </c>
      <c r="V157" s="23" t="s">
        <v>88</v>
      </c>
      <c r="W157" s="23" t="s">
        <v>101</v>
      </c>
      <c r="X157" s="23" t="s">
        <v>101</v>
      </c>
      <c r="Y157" s="9" t="s">
        <v>88</v>
      </c>
      <c r="Z157" s="9" t="s">
        <v>89</v>
      </c>
      <c r="AA157" s="9" t="s">
        <v>90</v>
      </c>
      <c r="AB157" s="9" t="s">
        <v>91</v>
      </c>
      <c r="AC157" s="23">
        <v>0</v>
      </c>
      <c r="AD157" s="23">
        <v>0</v>
      </c>
      <c r="AE157" s="23" t="s">
        <v>92</v>
      </c>
      <c r="AF157" s="23" t="s">
        <v>93</v>
      </c>
      <c r="AG157" s="23" t="s">
        <v>94</v>
      </c>
      <c r="AH157" s="23">
        <v>5.373E-2</v>
      </c>
      <c r="AI157" s="23" t="s">
        <v>95</v>
      </c>
      <c r="AJ157" s="23" t="s">
        <v>95</v>
      </c>
      <c r="AK157" s="23">
        <v>0</v>
      </c>
      <c r="AL157" s="23">
        <v>0</v>
      </c>
      <c r="AM157" s="23">
        <v>7.6499999999999995E-4</v>
      </c>
      <c r="AN157" s="23">
        <v>3.1800000000000001E-3</v>
      </c>
      <c r="AO157" s="23">
        <v>0.95033999999999996</v>
      </c>
      <c r="AP157" s="23" t="s">
        <v>88</v>
      </c>
      <c r="AQ157" s="23" t="s">
        <v>132</v>
      </c>
      <c r="AR157" s="23" t="s">
        <v>111</v>
      </c>
      <c r="AS157" s="23" t="s">
        <v>132</v>
      </c>
      <c r="AT157" s="23">
        <v>0</v>
      </c>
      <c r="AU157" s="23">
        <v>0</v>
      </c>
      <c r="AV157" s="23" t="s">
        <v>96</v>
      </c>
      <c r="AW157" s="23" t="s">
        <v>96</v>
      </c>
      <c r="AX157" s="23">
        <v>9.6282999999999994E-2</v>
      </c>
      <c r="AY157" s="23">
        <v>0.221</v>
      </c>
      <c r="AZ157" s="23">
        <v>1.06E-2</v>
      </c>
      <c r="BA157" s="25">
        <v>73.02</v>
      </c>
      <c r="BB157" s="23">
        <v>5.953E-3</v>
      </c>
      <c r="BC157" s="23">
        <v>2.2700000000000001E-2</v>
      </c>
      <c r="BD157" s="23">
        <v>0.2462</v>
      </c>
      <c r="BE157" s="23">
        <v>0.621</v>
      </c>
      <c r="BF157" s="23">
        <v>2.96E-3</v>
      </c>
      <c r="BG157" s="23">
        <v>6.6600000000000001E-3</v>
      </c>
      <c r="BH157" s="23">
        <v>1.92E-4</v>
      </c>
      <c r="BI157" s="23" t="s">
        <v>97</v>
      </c>
      <c r="BJ157" s="23" t="s">
        <v>98</v>
      </c>
      <c r="BK157" s="23" t="s">
        <v>98</v>
      </c>
      <c r="BL157" s="25">
        <v>2.5300000000000002E-4</v>
      </c>
      <c r="BM157" s="23">
        <v>1.4400000000000001E-3</v>
      </c>
      <c r="BN157" s="23" t="s">
        <v>161</v>
      </c>
      <c r="BO157" s="23">
        <v>5.3699999999999998E-3</v>
      </c>
      <c r="BP157" s="23">
        <v>1.91E-3</v>
      </c>
      <c r="BQ157" s="23" t="s">
        <v>366</v>
      </c>
      <c r="BR157" s="23" t="s">
        <v>91</v>
      </c>
      <c r="BS157" s="23" t="s">
        <v>91</v>
      </c>
      <c r="BT157" s="23" t="s">
        <v>99</v>
      </c>
      <c r="BU157" s="23" t="s">
        <v>100</v>
      </c>
      <c r="BV157" s="23" t="s">
        <v>101</v>
      </c>
      <c r="BW157" s="23" t="s">
        <v>101</v>
      </c>
      <c r="BX157" s="23">
        <v>0</v>
      </c>
      <c r="BY157" s="23" t="s">
        <v>102</v>
      </c>
      <c r="BZ157" s="23" t="s">
        <v>88</v>
      </c>
      <c r="CA157" s="23" t="s">
        <v>103</v>
      </c>
      <c r="CB157" s="23" t="s">
        <v>133</v>
      </c>
      <c r="CC157" s="23" t="s">
        <v>118</v>
      </c>
      <c r="CD157" s="23" t="s">
        <v>118</v>
      </c>
      <c r="CE157" s="23" t="s">
        <v>161</v>
      </c>
      <c r="CF157" s="23" t="s">
        <v>104</v>
      </c>
      <c r="CG157" s="23" t="s">
        <v>104</v>
      </c>
      <c r="CH157" s="23" t="s">
        <v>357</v>
      </c>
      <c r="CI157" s="23" t="s">
        <v>92</v>
      </c>
      <c r="CJ157" s="23" t="s">
        <v>92</v>
      </c>
      <c r="CK157" s="23" t="s">
        <v>105</v>
      </c>
      <c r="CL157" s="23" t="s">
        <v>105</v>
      </c>
      <c r="CM157" s="23" t="s">
        <v>106</v>
      </c>
      <c r="CN157" s="23" t="s">
        <v>106</v>
      </c>
      <c r="CO157" s="23" t="s">
        <v>97</v>
      </c>
      <c r="CP157" s="23" t="s">
        <v>97</v>
      </c>
      <c r="CQ157" s="23" t="s">
        <v>107</v>
      </c>
      <c r="CR157" s="23" t="s">
        <v>107</v>
      </c>
      <c r="CS157" s="23" t="s">
        <v>96</v>
      </c>
      <c r="CT157" s="23" t="s">
        <v>96</v>
      </c>
      <c r="CU157" s="23" t="s">
        <v>134</v>
      </c>
      <c r="CV157" s="9" t="s">
        <v>108</v>
      </c>
      <c r="CW157" s="9" t="s">
        <v>108</v>
      </c>
      <c r="CX157" s="9" t="s">
        <v>108</v>
      </c>
      <c r="CY157" s="9" t="s">
        <v>108</v>
      </c>
      <c r="CZ157" t="s">
        <v>132</v>
      </c>
      <c r="DA157" s="23" t="s">
        <v>238</v>
      </c>
      <c r="DB157" s="23">
        <v>1.1999999999999999E-3</v>
      </c>
      <c r="DD157" s="27" t="s">
        <v>109</v>
      </c>
    </row>
    <row r="158" spans="1:108" x14ac:dyDescent="0.35">
      <c r="A158" s="10">
        <v>16463</v>
      </c>
      <c r="B158" s="11" t="s">
        <v>437</v>
      </c>
      <c r="C158" s="11" t="s">
        <v>81</v>
      </c>
      <c r="D158" s="11" t="s">
        <v>82</v>
      </c>
      <c r="E158" s="19" t="s">
        <v>438</v>
      </c>
      <c r="F158" s="23" t="s">
        <v>84</v>
      </c>
      <c r="G158" s="23" t="s">
        <v>84</v>
      </c>
      <c r="H158" s="23" t="s">
        <v>246</v>
      </c>
      <c r="I158" s="23">
        <v>3.28E-4</v>
      </c>
      <c r="J158" s="23">
        <v>3.3670000000000002E-3</v>
      </c>
      <c r="K158" s="23">
        <v>8.4499999999999992E-3</v>
      </c>
      <c r="L158" s="23" t="s">
        <v>85</v>
      </c>
      <c r="M158" s="23" t="s">
        <v>85</v>
      </c>
      <c r="N158" s="23">
        <v>0</v>
      </c>
      <c r="O158" s="25">
        <v>6.0000000000000005E-2</v>
      </c>
      <c r="P158" s="23" t="s">
        <v>86</v>
      </c>
      <c r="Q158" s="23" t="s">
        <v>86</v>
      </c>
      <c r="R158" s="23" t="s">
        <v>87</v>
      </c>
      <c r="S158" s="23">
        <v>5.7167000000000003E-2</v>
      </c>
      <c r="T158" s="23">
        <v>0.20699999999999999</v>
      </c>
      <c r="U158" s="23" t="s">
        <v>88</v>
      </c>
      <c r="V158" s="23" t="s">
        <v>88</v>
      </c>
      <c r="W158" s="23" t="s">
        <v>101</v>
      </c>
      <c r="X158" s="23" t="s">
        <v>101</v>
      </c>
      <c r="Y158" s="9" t="s">
        <v>88</v>
      </c>
      <c r="Z158" s="9" t="s">
        <v>89</v>
      </c>
      <c r="AA158" s="9" t="s">
        <v>90</v>
      </c>
      <c r="AB158" s="9" t="s">
        <v>91</v>
      </c>
      <c r="AC158" s="23">
        <v>0</v>
      </c>
      <c r="AD158" s="23">
        <v>5.8E-5</v>
      </c>
      <c r="AE158" s="23" t="s">
        <v>92</v>
      </c>
      <c r="AF158" s="23" t="s">
        <v>93</v>
      </c>
      <c r="AG158" s="23" t="s">
        <v>94</v>
      </c>
      <c r="AH158" s="23">
        <v>5.5028000000000001E-2</v>
      </c>
      <c r="AI158" s="23" t="s">
        <v>95</v>
      </c>
      <c r="AJ158" s="23" t="s">
        <v>95</v>
      </c>
      <c r="AK158" s="23">
        <v>0</v>
      </c>
      <c r="AL158" s="23">
        <v>0</v>
      </c>
      <c r="AM158" s="23">
        <v>1.1659999999999999E-3</v>
      </c>
      <c r="AN158" s="23">
        <v>3.13E-3</v>
      </c>
      <c r="AO158" s="9"/>
      <c r="AP158" s="23" t="s">
        <v>88</v>
      </c>
      <c r="AQ158" s="23" t="s">
        <v>132</v>
      </c>
      <c r="AR158" s="23" t="s">
        <v>111</v>
      </c>
      <c r="AS158" s="23" t="s">
        <v>132</v>
      </c>
      <c r="AT158" s="23">
        <v>0</v>
      </c>
      <c r="AU158" s="23">
        <v>0</v>
      </c>
      <c r="AV158" s="23" t="s">
        <v>96</v>
      </c>
      <c r="AW158" s="23" t="s">
        <v>96</v>
      </c>
      <c r="AX158" s="23">
        <v>6.93E-2</v>
      </c>
      <c r="AY158" s="23">
        <v>0.189</v>
      </c>
      <c r="AZ158" s="23">
        <v>1.04E-2</v>
      </c>
      <c r="BA158" s="25">
        <v>69.06</v>
      </c>
      <c r="BB158" s="23">
        <v>9.8490000000000001E-3</v>
      </c>
      <c r="BC158" s="23">
        <v>2.98E-2</v>
      </c>
      <c r="BD158" s="23">
        <v>0.19645000000000001</v>
      </c>
      <c r="BE158" s="23">
        <v>0.26800000000000002</v>
      </c>
      <c r="BF158" s="23">
        <v>3.7599999999999999E-3</v>
      </c>
      <c r="BG158" s="23">
        <v>5.4900000000000001E-3</v>
      </c>
      <c r="BH158" s="23" t="s">
        <v>107</v>
      </c>
      <c r="BI158" s="23" t="s">
        <v>97</v>
      </c>
      <c r="BJ158" s="23" t="s">
        <v>98</v>
      </c>
      <c r="BK158" s="23" t="s">
        <v>98</v>
      </c>
      <c r="BL158" s="25">
        <v>2.2900000000000001E-4</v>
      </c>
      <c r="BM158" s="23">
        <v>7.6099999999999996E-4</v>
      </c>
      <c r="BN158" s="9"/>
      <c r="BO158" s="23">
        <v>2.8300000000000001E-3</v>
      </c>
      <c r="BP158" s="23">
        <v>1.2800000000000001E-3</v>
      </c>
      <c r="BQ158" s="23">
        <v>1.15E-3</v>
      </c>
      <c r="BR158" s="23" t="s">
        <v>91</v>
      </c>
      <c r="BS158" s="23" t="s">
        <v>91</v>
      </c>
      <c r="BT158" s="23" t="s">
        <v>99</v>
      </c>
      <c r="BU158" s="23" t="s">
        <v>100</v>
      </c>
      <c r="BV158" s="23" t="s">
        <v>101</v>
      </c>
      <c r="BW158" s="23" t="s">
        <v>101</v>
      </c>
      <c r="BX158" s="23">
        <v>0</v>
      </c>
      <c r="BY158" s="23" t="s">
        <v>102</v>
      </c>
      <c r="BZ158" s="23" t="s">
        <v>88</v>
      </c>
      <c r="CA158" s="23" t="s">
        <v>103</v>
      </c>
      <c r="CB158" s="23" t="s">
        <v>133</v>
      </c>
      <c r="CC158" s="23" t="s">
        <v>118</v>
      </c>
      <c r="CD158" s="23" t="s">
        <v>118</v>
      </c>
      <c r="CE158" s="23" t="s">
        <v>161</v>
      </c>
      <c r="CF158" s="23" t="s">
        <v>104</v>
      </c>
      <c r="CG158" s="23" t="s">
        <v>104</v>
      </c>
      <c r="CH158" s="23" t="s">
        <v>357</v>
      </c>
      <c r="CI158" s="23" t="s">
        <v>92</v>
      </c>
      <c r="CJ158" s="23" t="s">
        <v>92</v>
      </c>
      <c r="CK158" s="23" t="s">
        <v>105</v>
      </c>
      <c r="CL158" s="23" t="s">
        <v>105</v>
      </c>
      <c r="CM158" s="23" t="s">
        <v>106</v>
      </c>
      <c r="CN158" s="23" t="s">
        <v>106</v>
      </c>
      <c r="CO158" s="23" t="s">
        <v>97</v>
      </c>
      <c r="CP158" s="23" t="s">
        <v>97</v>
      </c>
      <c r="CQ158" s="23" t="s">
        <v>107</v>
      </c>
      <c r="CR158" s="23" t="s">
        <v>107</v>
      </c>
      <c r="CS158" s="23" t="s">
        <v>96</v>
      </c>
      <c r="CT158" s="23" t="s">
        <v>96</v>
      </c>
      <c r="CU158" s="23" t="s">
        <v>134</v>
      </c>
      <c r="CV158" s="9" t="s">
        <v>108</v>
      </c>
      <c r="CW158" s="9" t="s">
        <v>108</v>
      </c>
      <c r="CX158" s="9" t="s">
        <v>108</v>
      </c>
      <c r="CY158" s="9" t="s">
        <v>108</v>
      </c>
      <c r="CZ158" t="s">
        <v>132</v>
      </c>
      <c r="DA158" s="23" t="s">
        <v>238</v>
      </c>
      <c r="DB158" s="23" t="s">
        <v>238</v>
      </c>
      <c r="DD158" s="27" t="s">
        <v>109</v>
      </c>
    </row>
    <row r="159" spans="1:108" x14ac:dyDescent="0.35">
      <c r="A159" s="10">
        <v>16560</v>
      </c>
      <c r="B159" s="11" t="s">
        <v>439</v>
      </c>
      <c r="C159" s="11" t="s">
        <v>81</v>
      </c>
      <c r="D159" s="11" t="s">
        <v>82</v>
      </c>
      <c r="E159" s="19" t="s">
        <v>440</v>
      </c>
      <c r="F159" s="23">
        <v>4.8999999999999998E-4</v>
      </c>
      <c r="G159" s="23">
        <v>2.6199999999999999E-3</v>
      </c>
      <c r="H159" s="23">
        <v>1.42E-3</v>
      </c>
      <c r="I159" s="23">
        <v>1.17E-2</v>
      </c>
      <c r="J159" s="23">
        <v>1.3420000000000001E-3</v>
      </c>
      <c r="K159" s="23">
        <v>5.4200000000000003E-3</v>
      </c>
      <c r="L159" s="23" t="s">
        <v>85</v>
      </c>
      <c r="M159" s="23" t="s">
        <v>85</v>
      </c>
      <c r="N159" s="23">
        <v>0</v>
      </c>
      <c r="O159" s="9"/>
      <c r="P159" s="23" t="s">
        <v>86</v>
      </c>
      <c r="Q159" s="23" t="s">
        <v>86</v>
      </c>
      <c r="R159" s="23" t="s">
        <v>87</v>
      </c>
      <c r="S159" s="23" t="s">
        <v>424</v>
      </c>
      <c r="T159" s="23">
        <v>7.2999999999999995E-2</v>
      </c>
      <c r="U159" s="23" t="s">
        <v>88</v>
      </c>
      <c r="V159" s="23" t="s">
        <v>88</v>
      </c>
      <c r="W159" s="23" t="s">
        <v>101</v>
      </c>
      <c r="X159" s="23" t="s">
        <v>101</v>
      </c>
      <c r="Y159" s="9" t="s">
        <v>88</v>
      </c>
      <c r="Z159" s="9" t="s">
        <v>89</v>
      </c>
      <c r="AA159" s="9" t="s">
        <v>90</v>
      </c>
      <c r="AB159" s="9" t="s">
        <v>91</v>
      </c>
      <c r="AC159" s="23">
        <v>0</v>
      </c>
      <c r="AD159" s="23">
        <v>0</v>
      </c>
      <c r="AE159" s="23" t="s">
        <v>92</v>
      </c>
      <c r="AF159" s="23" t="s">
        <v>93</v>
      </c>
      <c r="AG159" s="23" t="s">
        <v>94</v>
      </c>
      <c r="AH159" s="23">
        <v>2.7380000000000002E-2</v>
      </c>
      <c r="AI159" s="23" t="s">
        <v>95</v>
      </c>
      <c r="AJ159" s="23">
        <v>1.34E-3</v>
      </c>
      <c r="AK159" s="23">
        <v>0</v>
      </c>
      <c r="AL159" s="23">
        <v>0</v>
      </c>
      <c r="AM159" s="23">
        <v>1.041E-3</v>
      </c>
      <c r="AN159" s="23">
        <v>4.3699999999999998E-3</v>
      </c>
      <c r="AO159" s="9"/>
      <c r="AP159" s="23">
        <v>3.5500000000000002E-3</v>
      </c>
      <c r="AQ159" s="9"/>
      <c r="AR159" s="23" t="s">
        <v>111</v>
      </c>
      <c r="AS159" s="9"/>
      <c r="AT159" s="23">
        <v>1.45E-4</v>
      </c>
      <c r="AU159" s="23">
        <v>1.74E-3</v>
      </c>
      <c r="AV159" s="23" t="s">
        <v>96</v>
      </c>
      <c r="AW159" s="23" t="s">
        <v>96</v>
      </c>
      <c r="AX159" s="23">
        <v>7.6992000000000005E-2</v>
      </c>
      <c r="AY159" s="23">
        <v>0.309</v>
      </c>
      <c r="AZ159" s="23">
        <v>1.0200000000000001E-2</v>
      </c>
      <c r="BA159" s="9"/>
      <c r="BB159" s="23">
        <v>3.8549999999999999E-3</v>
      </c>
      <c r="BC159" s="23">
        <v>1.6400000000000001E-2</v>
      </c>
      <c r="BD159" s="23">
        <v>0.37425000000000003</v>
      </c>
      <c r="BE159" s="23">
        <v>1.1399999999999999</v>
      </c>
      <c r="BF159" s="23">
        <v>5.3330000000000001E-3</v>
      </c>
      <c r="BG159" s="23">
        <v>1.4200000000000001E-2</v>
      </c>
      <c r="BH159" s="23">
        <v>5.2099999999999998E-4</v>
      </c>
      <c r="BI159" s="23">
        <v>1.2799999999999999E-4</v>
      </c>
      <c r="BJ159" s="23" t="s">
        <v>98</v>
      </c>
      <c r="BK159" s="23" t="s">
        <v>98</v>
      </c>
      <c r="BL159" s="23" t="s">
        <v>120</v>
      </c>
      <c r="BM159" s="23" t="s">
        <v>120</v>
      </c>
      <c r="BN159" s="9"/>
      <c r="BO159" s="23">
        <v>4.55E-4</v>
      </c>
      <c r="BP159" s="23">
        <v>2.9500000000000001E-4</v>
      </c>
      <c r="BQ159" s="23" t="s">
        <v>366</v>
      </c>
      <c r="BR159" s="23">
        <v>3.6000000000000002E-4</v>
      </c>
      <c r="BS159" s="23">
        <v>2.5100000000000001E-3</v>
      </c>
      <c r="BT159" s="23" t="s">
        <v>99</v>
      </c>
      <c r="BU159" s="23" t="s">
        <v>100</v>
      </c>
      <c r="BV159" s="23" t="s">
        <v>101</v>
      </c>
      <c r="BW159" s="23" t="s">
        <v>101</v>
      </c>
      <c r="BX159" s="23">
        <v>0</v>
      </c>
      <c r="BY159" s="23" t="s">
        <v>102</v>
      </c>
      <c r="BZ159" s="23" t="s">
        <v>88</v>
      </c>
      <c r="CA159" s="23" t="s">
        <v>103</v>
      </c>
      <c r="CB159" s="9"/>
      <c r="CC159" s="23" t="s">
        <v>118</v>
      </c>
      <c r="CD159" s="23" t="s">
        <v>118</v>
      </c>
      <c r="CE159" s="9"/>
      <c r="CF159" s="23" t="s">
        <v>104</v>
      </c>
      <c r="CG159" s="23" t="s">
        <v>104</v>
      </c>
      <c r="CH159" s="9"/>
      <c r="CI159" s="23" t="s">
        <v>92</v>
      </c>
      <c r="CJ159" s="23" t="s">
        <v>92</v>
      </c>
      <c r="CK159" s="23" t="s">
        <v>105</v>
      </c>
      <c r="CL159" s="23" t="s">
        <v>105</v>
      </c>
      <c r="CM159" s="23" t="s">
        <v>106</v>
      </c>
      <c r="CN159" s="23" t="s">
        <v>106</v>
      </c>
      <c r="CO159" s="23" t="s">
        <v>97</v>
      </c>
      <c r="CP159" s="23" t="s">
        <v>97</v>
      </c>
      <c r="CQ159" s="23" t="s">
        <v>107</v>
      </c>
      <c r="CR159" s="23" t="s">
        <v>107</v>
      </c>
      <c r="CS159" s="23" t="s">
        <v>96</v>
      </c>
      <c r="CT159" s="23" t="s">
        <v>96</v>
      </c>
      <c r="CU159" s="9"/>
      <c r="CV159" s="9" t="s">
        <v>108</v>
      </c>
      <c r="CW159" s="9" t="s">
        <v>108</v>
      </c>
      <c r="CX159" s="9" t="s">
        <v>108</v>
      </c>
      <c r="CY159" s="9" t="s">
        <v>108</v>
      </c>
      <c r="DA159" s="23" t="s">
        <v>238</v>
      </c>
      <c r="DB159" s="23" t="s">
        <v>238</v>
      </c>
      <c r="DD159" s="28" t="s">
        <v>112</v>
      </c>
    </row>
    <row r="160" spans="1:108" x14ac:dyDescent="0.35">
      <c r="A160" s="10">
        <v>16571</v>
      </c>
      <c r="B160" s="11" t="s">
        <v>441</v>
      </c>
      <c r="C160" s="11" t="s">
        <v>81</v>
      </c>
      <c r="D160" s="11" t="s">
        <v>82</v>
      </c>
      <c r="E160" s="19" t="s">
        <v>442</v>
      </c>
      <c r="F160" s="23" t="s">
        <v>84</v>
      </c>
      <c r="G160" s="23" t="s">
        <v>84</v>
      </c>
      <c r="H160" s="23">
        <v>1.8649999999999999E-3</v>
      </c>
      <c r="I160" s="23">
        <v>7.4400000000000004E-3</v>
      </c>
      <c r="J160" s="23" t="s">
        <v>237</v>
      </c>
      <c r="K160" s="23">
        <v>1.9300000000000001E-3</v>
      </c>
      <c r="L160" s="23" t="s">
        <v>85</v>
      </c>
      <c r="M160" s="23" t="s">
        <v>85</v>
      </c>
      <c r="N160" s="23">
        <v>0</v>
      </c>
      <c r="O160" s="9"/>
      <c r="P160" s="23" t="s">
        <v>86</v>
      </c>
      <c r="Q160" s="23">
        <v>1.4500000000000001E-2</v>
      </c>
      <c r="R160" s="23" t="s">
        <v>87</v>
      </c>
      <c r="S160" s="23">
        <v>4.8367E-2</v>
      </c>
      <c r="T160" s="23">
        <v>9.1999999999999998E-2</v>
      </c>
      <c r="U160" s="23" t="s">
        <v>88</v>
      </c>
      <c r="V160" s="23" t="s">
        <v>88</v>
      </c>
      <c r="W160" s="23" t="s">
        <v>101</v>
      </c>
      <c r="X160" s="23" t="s">
        <v>101</v>
      </c>
      <c r="Y160" s="9" t="s">
        <v>88</v>
      </c>
      <c r="Z160" s="9" t="s">
        <v>89</v>
      </c>
      <c r="AA160" s="9" t="s">
        <v>90</v>
      </c>
      <c r="AB160" s="9" t="s">
        <v>91</v>
      </c>
      <c r="AC160" s="23">
        <v>0</v>
      </c>
      <c r="AD160" s="23">
        <v>0</v>
      </c>
      <c r="AE160" s="23" t="s">
        <v>92</v>
      </c>
      <c r="AF160" s="23" t="s">
        <v>93</v>
      </c>
      <c r="AG160" s="23" t="s">
        <v>94</v>
      </c>
      <c r="AH160" s="23">
        <v>1.5351E-2</v>
      </c>
      <c r="AI160" s="23" t="s">
        <v>95</v>
      </c>
      <c r="AJ160" s="23">
        <v>1.3500000000000001E-3</v>
      </c>
      <c r="AK160" s="23">
        <v>1.13E-4</v>
      </c>
      <c r="AL160" s="23">
        <v>1.3600000000000001E-3</v>
      </c>
      <c r="AM160" s="23">
        <v>2.1419999999999998E-3</v>
      </c>
      <c r="AN160" s="23">
        <v>1.7299999999999999E-2</v>
      </c>
      <c r="AO160" s="9"/>
      <c r="AP160" s="23">
        <v>3.14E-3</v>
      </c>
      <c r="AQ160" s="9"/>
      <c r="AR160" s="23" t="s">
        <v>111</v>
      </c>
      <c r="AS160" s="9"/>
      <c r="AT160" s="23">
        <v>3.8099999999999999E-4</v>
      </c>
      <c r="AU160" s="23">
        <v>3.4499999999999999E-3</v>
      </c>
      <c r="AV160" s="23" t="s">
        <v>96</v>
      </c>
      <c r="AW160" s="23" t="s">
        <v>96</v>
      </c>
      <c r="AX160" s="23">
        <v>4.3624999999999997E-2</v>
      </c>
      <c r="AY160" s="23">
        <v>0.108</v>
      </c>
      <c r="AZ160" s="23" t="s">
        <v>86</v>
      </c>
      <c r="BA160" s="9"/>
      <c r="BB160" s="23">
        <v>7.9679999999999994E-3</v>
      </c>
      <c r="BC160" s="23">
        <v>5.4100000000000002E-2</v>
      </c>
      <c r="BD160" s="23">
        <v>0.24060799999999999</v>
      </c>
      <c r="BE160" s="23">
        <v>0.45200000000000001</v>
      </c>
      <c r="BF160" s="23">
        <v>4.1219999999999998E-3</v>
      </c>
      <c r="BG160" s="23">
        <v>1.4500000000000001E-2</v>
      </c>
      <c r="BH160" s="23">
        <v>6.4000000000000005E-4</v>
      </c>
      <c r="BI160" s="23">
        <v>2.2900000000000001E-4</v>
      </c>
      <c r="BJ160" s="23" t="s">
        <v>98</v>
      </c>
      <c r="BK160" s="23" t="s">
        <v>98</v>
      </c>
      <c r="BL160" s="25">
        <v>2.3699999999999999E-4</v>
      </c>
      <c r="BM160" s="23">
        <v>6.3100000000000005E-4</v>
      </c>
      <c r="BN160" s="9"/>
      <c r="BO160" s="23">
        <v>1.7099999999999999E-3</v>
      </c>
      <c r="BP160" s="23">
        <v>7.4299999999999995E-4</v>
      </c>
      <c r="BQ160" s="23">
        <v>3.3199999999999999E-4</v>
      </c>
      <c r="BR160" s="23" t="s">
        <v>91</v>
      </c>
      <c r="BS160" s="23" t="s">
        <v>91</v>
      </c>
      <c r="BT160" s="23" t="s">
        <v>99</v>
      </c>
      <c r="BU160" s="23" t="s">
        <v>100</v>
      </c>
      <c r="BV160" s="23" t="s">
        <v>101</v>
      </c>
      <c r="BW160" s="23" t="s">
        <v>101</v>
      </c>
      <c r="BX160" s="23">
        <v>0</v>
      </c>
      <c r="BY160" s="23" t="s">
        <v>102</v>
      </c>
      <c r="BZ160" s="23" t="s">
        <v>88</v>
      </c>
      <c r="CA160" s="23" t="s">
        <v>103</v>
      </c>
      <c r="CB160" s="9"/>
      <c r="CC160" s="23" t="s">
        <v>118</v>
      </c>
      <c r="CD160" s="23" t="s">
        <v>118</v>
      </c>
      <c r="CE160" s="9"/>
      <c r="CF160" s="23" t="s">
        <v>104</v>
      </c>
      <c r="CG160" s="23" t="s">
        <v>104</v>
      </c>
      <c r="CH160" s="9"/>
      <c r="CI160" s="23" t="s">
        <v>92</v>
      </c>
      <c r="CJ160" s="23" t="s">
        <v>92</v>
      </c>
      <c r="CK160" s="23" t="s">
        <v>105</v>
      </c>
      <c r="CL160" s="23" t="s">
        <v>105</v>
      </c>
      <c r="CM160" s="23" t="s">
        <v>106</v>
      </c>
      <c r="CN160" s="23" t="s">
        <v>106</v>
      </c>
      <c r="CO160" s="23" t="s">
        <v>97</v>
      </c>
      <c r="CP160" s="23" t="s">
        <v>97</v>
      </c>
      <c r="CQ160" s="23" t="s">
        <v>107</v>
      </c>
      <c r="CR160" s="23" t="s">
        <v>107</v>
      </c>
      <c r="CS160" s="23" t="s">
        <v>96</v>
      </c>
      <c r="CT160" s="23" t="s">
        <v>96</v>
      </c>
      <c r="CU160" s="9"/>
      <c r="CV160" s="9" t="s">
        <v>108</v>
      </c>
      <c r="CW160" s="9" t="s">
        <v>108</v>
      </c>
      <c r="CX160" s="9" t="s">
        <v>108</v>
      </c>
      <c r="CY160" s="9" t="s">
        <v>108</v>
      </c>
      <c r="DA160" s="23" t="s">
        <v>238</v>
      </c>
      <c r="DB160" s="23">
        <v>1.41E-3</v>
      </c>
      <c r="DD160" s="27" t="s">
        <v>109</v>
      </c>
    </row>
    <row r="161" spans="1:108" x14ac:dyDescent="0.35">
      <c r="A161" s="10">
        <v>16572</v>
      </c>
      <c r="B161" s="11" t="s">
        <v>443</v>
      </c>
      <c r="C161" s="11" t="s">
        <v>81</v>
      </c>
      <c r="D161" s="11" t="s">
        <v>82</v>
      </c>
      <c r="E161" s="19" t="s">
        <v>444</v>
      </c>
      <c r="F161" s="23" t="s">
        <v>84</v>
      </c>
      <c r="G161" s="23" t="s">
        <v>84</v>
      </c>
      <c r="H161" s="23">
        <v>2.2769999999999999E-3</v>
      </c>
      <c r="I161" s="23">
        <v>2.0199999999999999E-2</v>
      </c>
      <c r="J161" s="23" t="s">
        <v>237</v>
      </c>
      <c r="K161" s="23">
        <v>1.5399999999999999E-3</v>
      </c>
      <c r="L161" s="23" t="s">
        <v>85</v>
      </c>
      <c r="M161" s="23" t="s">
        <v>85</v>
      </c>
      <c r="N161" s="23">
        <v>0</v>
      </c>
      <c r="O161" s="25">
        <v>1.2999999999999999E-2</v>
      </c>
      <c r="P161" s="23" t="s">
        <v>86</v>
      </c>
      <c r="Q161" s="23">
        <v>1.6500000000000001E-2</v>
      </c>
      <c r="R161" s="23" t="s">
        <v>87</v>
      </c>
      <c r="S161" s="23">
        <v>5.1400000000000001E-2</v>
      </c>
      <c r="T161" s="23">
        <v>0.11700000000000001</v>
      </c>
      <c r="U161" s="23" t="s">
        <v>88</v>
      </c>
      <c r="V161" s="23" t="s">
        <v>88</v>
      </c>
      <c r="W161" s="23" t="s">
        <v>101</v>
      </c>
      <c r="X161" s="23" t="s">
        <v>101</v>
      </c>
      <c r="Y161" s="9" t="s">
        <v>88</v>
      </c>
      <c r="Z161" s="9">
        <v>3.9199999999999999E-4</v>
      </c>
      <c r="AA161" s="9" t="s">
        <v>90</v>
      </c>
      <c r="AB161" s="9" t="s">
        <v>91</v>
      </c>
      <c r="AC161" s="23">
        <f>Z161</f>
        <v>3.9199999999999999E-4</v>
      </c>
      <c r="AD161" s="23">
        <v>0</v>
      </c>
      <c r="AE161" s="23" t="s">
        <v>92</v>
      </c>
      <c r="AF161" s="23" t="s">
        <v>93</v>
      </c>
      <c r="AG161" s="23" t="s">
        <v>94</v>
      </c>
      <c r="AH161" s="23">
        <v>1.0888999999999999E-2</v>
      </c>
      <c r="AI161" s="23" t="s">
        <v>95</v>
      </c>
      <c r="AJ161" s="23" t="s">
        <v>95</v>
      </c>
      <c r="AK161" s="23">
        <v>0</v>
      </c>
      <c r="AL161" s="23">
        <v>0</v>
      </c>
      <c r="AM161" s="23">
        <v>1.1529999999999999E-3</v>
      </c>
      <c r="AN161" s="23">
        <v>4.4200000000000003E-3</v>
      </c>
      <c r="AO161" s="23">
        <v>1.5126479999999998</v>
      </c>
      <c r="AP161" s="23" t="s">
        <v>88</v>
      </c>
      <c r="AQ161" s="23" t="s">
        <v>132</v>
      </c>
      <c r="AR161" s="23" t="s">
        <v>111</v>
      </c>
      <c r="AS161" s="23" t="s">
        <v>132</v>
      </c>
      <c r="AT161" s="23">
        <v>1.5300000000000001E-4</v>
      </c>
      <c r="AU161" s="23">
        <v>1.8400000000000001E-3</v>
      </c>
      <c r="AV161" s="23" t="s">
        <v>96</v>
      </c>
      <c r="AW161" s="23">
        <v>6.8800000000000003E-4</v>
      </c>
      <c r="AX161" s="23">
        <v>4.6282999999999998E-2</v>
      </c>
      <c r="AY161" s="23">
        <v>5.9900000000000002E-2</v>
      </c>
      <c r="AZ161" s="23" t="s">
        <v>86</v>
      </c>
      <c r="BA161" s="25">
        <v>40.286999999999999</v>
      </c>
      <c r="BB161" s="23">
        <v>3.7859999999999999E-3</v>
      </c>
      <c r="BC161" s="23">
        <v>1.2E-2</v>
      </c>
      <c r="BD161" s="23">
        <v>0.32525799999999999</v>
      </c>
      <c r="BE161" s="23">
        <v>1.51</v>
      </c>
      <c r="BF161" s="23">
        <v>4.9919999999999999E-3</v>
      </c>
      <c r="BG161" s="23">
        <v>2.12E-2</v>
      </c>
      <c r="BH161" s="23" t="s">
        <v>107</v>
      </c>
      <c r="BI161" s="23">
        <v>2.6699999999999998E-4</v>
      </c>
      <c r="BJ161" s="23">
        <v>5.7299999999999999E-3</v>
      </c>
      <c r="BK161" s="23">
        <v>3.15E-2</v>
      </c>
      <c r="BL161" s="25">
        <v>1.95E-4</v>
      </c>
      <c r="BM161" s="23">
        <v>6.1899999999999998E-4</v>
      </c>
      <c r="BN161" s="23" t="s">
        <v>161</v>
      </c>
      <c r="BO161" s="23">
        <v>9.5200000000000005E-4</v>
      </c>
      <c r="BP161" s="23">
        <v>1.01E-3</v>
      </c>
      <c r="BQ161" s="23">
        <v>2.9E-4</v>
      </c>
      <c r="BR161" s="23" t="s">
        <v>91</v>
      </c>
      <c r="BS161" s="23" t="s">
        <v>91</v>
      </c>
      <c r="BT161" s="23" t="s">
        <v>99</v>
      </c>
      <c r="BU161" s="23" t="s">
        <v>100</v>
      </c>
      <c r="BV161" s="23" t="s">
        <v>101</v>
      </c>
      <c r="BW161" s="23" t="s">
        <v>101</v>
      </c>
      <c r="BX161" s="23">
        <v>0</v>
      </c>
      <c r="BY161" s="23" t="s">
        <v>102</v>
      </c>
      <c r="BZ161" s="23" t="s">
        <v>88</v>
      </c>
      <c r="CA161" s="23" t="s">
        <v>103</v>
      </c>
      <c r="CB161" s="23" t="s">
        <v>133</v>
      </c>
      <c r="CC161" s="23" t="s">
        <v>118</v>
      </c>
      <c r="CD161" s="23" t="s">
        <v>118</v>
      </c>
      <c r="CE161" s="23" t="s">
        <v>161</v>
      </c>
      <c r="CF161" s="23" t="s">
        <v>104</v>
      </c>
      <c r="CG161" s="23" t="s">
        <v>104</v>
      </c>
      <c r="CH161" s="23" t="s">
        <v>357</v>
      </c>
      <c r="CI161" s="23">
        <v>6.3400000000000001E-4</v>
      </c>
      <c r="CJ161" s="23">
        <v>3.2599999999999999E-3</v>
      </c>
      <c r="CK161" s="23" t="s">
        <v>105</v>
      </c>
      <c r="CL161" s="23" t="s">
        <v>105</v>
      </c>
      <c r="CM161" s="23" t="s">
        <v>106</v>
      </c>
      <c r="CN161" s="23" t="s">
        <v>106</v>
      </c>
      <c r="CO161" s="23" t="s">
        <v>97</v>
      </c>
      <c r="CP161" s="23" t="s">
        <v>97</v>
      </c>
      <c r="CQ161" s="23" t="s">
        <v>107</v>
      </c>
      <c r="CR161" s="23" t="s">
        <v>107</v>
      </c>
      <c r="CS161" s="23" t="s">
        <v>96</v>
      </c>
      <c r="CT161" s="23" t="s">
        <v>96</v>
      </c>
      <c r="CU161" s="23" t="s">
        <v>134</v>
      </c>
      <c r="CV161" s="9" t="s">
        <v>108</v>
      </c>
      <c r="CW161" s="9" t="s">
        <v>108</v>
      </c>
      <c r="CX161" s="9" t="s">
        <v>108</v>
      </c>
      <c r="CY161" s="9" t="s">
        <v>108</v>
      </c>
      <c r="CZ161" t="s">
        <v>132</v>
      </c>
      <c r="DA161" s="23" t="s">
        <v>238</v>
      </c>
      <c r="DB161" s="23" t="s">
        <v>238</v>
      </c>
      <c r="DD161" s="27" t="s">
        <v>109</v>
      </c>
    </row>
    <row r="162" spans="1:108" x14ac:dyDescent="0.35">
      <c r="A162" s="10">
        <v>16573</v>
      </c>
      <c r="B162" s="11" t="s">
        <v>445</v>
      </c>
      <c r="C162" s="11" t="s">
        <v>81</v>
      </c>
      <c r="D162" s="11" t="s">
        <v>82</v>
      </c>
      <c r="E162" s="19" t="s">
        <v>444</v>
      </c>
      <c r="F162" s="9"/>
      <c r="G162" s="9"/>
      <c r="H162" s="24"/>
      <c r="I162" s="9"/>
      <c r="J162" s="9"/>
      <c r="K162" s="9"/>
      <c r="L162" s="9"/>
      <c r="M162" s="9"/>
      <c r="N162" s="9"/>
      <c r="O162" s="25">
        <v>1.6E-2</v>
      </c>
      <c r="P162" s="23" t="s">
        <v>222</v>
      </c>
      <c r="Q162" s="23" t="s">
        <v>222</v>
      </c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22"/>
      <c r="AI162" s="9"/>
      <c r="AJ162" s="9"/>
      <c r="AK162" s="9"/>
      <c r="AL162" s="9"/>
      <c r="AM162" s="9"/>
      <c r="AN162" s="9"/>
      <c r="AO162" s="23" t="s">
        <v>161</v>
      </c>
      <c r="AP162" s="9"/>
      <c r="AQ162" s="23" t="s">
        <v>132</v>
      </c>
      <c r="AR162" s="9"/>
      <c r="AS162" s="23" t="s">
        <v>132</v>
      </c>
      <c r="AT162" s="9"/>
      <c r="AU162" s="9"/>
      <c r="AV162" s="9"/>
      <c r="AW162" s="9"/>
      <c r="AX162" s="23" t="s">
        <v>420</v>
      </c>
      <c r="AY162" s="23" t="s">
        <v>420</v>
      </c>
      <c r="AZ162" s="23" t="s">
        <v>222</v>
      </c>
      <c r="BA162" s="25">
        <v>41.88</v>
      </c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23" t="s">
        <v>261</v>
      </c>
      <c r="BM162" s="23" t="s">
        <v>261</v>
      </c>
      <c r="BN162" s="23" t="s">
        <v>161</v>
      </c>
      <c r="BO162" s="23" t="s">
        <v>246</v>
      </c>
      <c r="BP162" s="23" t="s">
        <v>246</v>
      </c>
      <c r="BQ162" s="23" t="s">
        <v>246</v>
      </c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23" t="s">
        <v>133</v>
      </c>
      <c r="CC162" s="9"/>
      <c r="CD162" s="9"/>
      <c r="CE162" s="23">
        <v>0.58254000000000006</v>
      </c>
      <c r="CF162" s="9"/>
      <c r="CG162" s="9"/>
      <c r="CH162" s="23" t="s">
        <v>357</v>
      </c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23" t="s">
        <v>134</v>
      </c>
      <c r="CV162" s="9"/>
      <c r="CW162" s="9"/>
      <c r="CX162" s="9"/>
      <c r="CY162" s="9"/>
      <c r="CZ162" t="s">
        <v>132</v>
      </c>
      <c r="DA162" s="9"/>
      <c r="DB162" s="9"/>
      <c r="DD162" s="27" t="s">
        <v>109</v>
      </c>
    </row>
    <row r="163" spans="1:108" x14ac:dyDescent="0.35">
      <c r="A163" s="10">
        <v>16581</v>
      </c>
      <c r="B163" s="11" t="s">
        <v>446</v>
      </c>
      <c r="C163" s="11" t="s">
        <v>81</v>
      </c>
      <c r="D163" s="11" t="s">
        <v>82</v>
      </c>
      <c r="E163" s="19" t="s">
        <v>447</v>
      </c>
      <c r="F163" s="23" t="s">
        <v>84</v>
      </c>
      <c r="G163" s="23" t="s">
        <v>84</v>
      </c>
      <c r="H163" s="23">
        <v>1.137E-3</v>
      </c>
      <c r="I163" s="23">
        <v>7.8100000000000001E-3</v>
      </c>
      <c r="J163" s="23" t="s">
        <v>237</v>
      </c>
      <c r="K163" s="23" t="s">
        <v>237</v>
      </c>
      <c r="L163" s="23" t="s">
        <v>85</v>
      </c>
      <c r="M163" s="23" t="s">
        <v>85</v>
      </c>
      <c r="N163" s="23">
        <v>0</v>
      </c>
      <c r="O163" s="25">
        <v>9.1999999999999998E-2</v>
      </c>
      <c r="P163" s="23" t="s">
        <v>86</v>
      </c>
      <c r="Q163" s="23">
        <v>2.9000000000000001E-2</v>
      </c>
      <c r="R163" s="23" t="s">
        <v>87</v>
      </c>
      <c r="S163" s="23">
        <v>6.2966999999999995E-2</v>
      </c>
      <c r="T163" s="23">
        <v>0.21099999999999999</v>
      </c>
      <c r="U163" s="23">
        <v>3.2070000000000002E-3</v>
      </c>
      <c r="V163" s="23">
        <v>1.18E-2</v>
      </c>
      <c r="W163" s="23" t="s">
        <v>101</v>
      </c>
      <c r="X163" s="23" t="s">
        <v>101</v>
      </c>
      <c r="Y163" s="9" t="s">
        <v>88</v>
      </c>
      <c r="Z163" s="9">
        <v>1.57E-3</v>
      </c>
      <c r="AA163" s="9" t="s">
        <v>90</v>
      </c>
      <c r="AB163" s="9" t="s">
        <v>91</v>
      </c>
      <c r="AC163" s="23">
        <f>Z163</f>
        <v>1.57E-3</v>
      </c>
      <c r="AD163" s="23">
        <v>0</v>
      </c>
      <c r="AE163" s="23" t="s">
        <v>92</v>
      </c>
      <c r="AF163" s="23" t="s">
        <v>93</v>
      </c>
      <c r="AG163" s="23" t="s">
        <v>94</v>
      </c>
      <c r="AH163" s="23">
        <v>7.2261000000000006E-2</v>
      </c>
      <c r="AI163" s="23" t="s">
        <v>95</v>
      </c>
      <c r="AJ163" s="23">
        <v>4.6200000000000001E-4</v>
      </c>
      <c r="AK163" s="23">
        <v>0</v>
      </c>
      <c r="AL163" s="23">
        <v>0</v>
      </c>
      <c r="AM163" s="23">
        <v>1.01E-3</v>
      </c>
      <c r="AN163" s="23">
        <v>1.8699999999999999E-3</v>
      </c>
      <c r="AO163" s="23">
        <v>0.64944000000000002</v>
      </c>
      <c r="AP163" s="23" t="s">
        <v>88</v>
      </c>
      <c r="AQ163" s="23">
        <v>0.10643808102017667</v>
      </c>
      <c r="AR163" s="23" t="s">
        <v>111</v>
      </c>
      <c r="AS163" s="23" t="s">
        <v>132</v>
      </c>
      <c r="AT163" s="23">
        <v>8.6499999999999999E-4</v>
      </c>
      <c r="AU163" s="23">
        <v>5.3600000000000002E-3</v>
      </c>
      <c r="AV163" s="23" t="s">
        <v>96</v>
      </c>
      <c r="AW163" s="23" t="s">
        <v>96</v>
      </c>
      <c r="AX163" s="23">
        <v>7.1349999999999997E-2</v>
      </c>
      <c r="AY163" s="23">
        <v>0.251</v>
      </c>
      <c r="AZ163" s="23" t="s">
        <v>86</v>
      </c>
      <c r="BA163" s="25">
        <v>24.95</v>
      </c>
      <c r="BB163" s="23">
        <v>6.8230000000000001E-3</v>
      </c>
      <c r="BC163" s="23">
        <v>2.3099999999999999E-2</v>
      </c>
      <c r="BD163" s="23">
        <v>0.28525800000000001</v>
      </c>
      <c r="BE163" s="23">
        <v>0.74199999999999999</v>
      </c>
      <c r="BF163" s="23">
        <v>4.5760000000000002E-3</v>
      </c>
      <c r="BG163" s="23">
        <v>1.72E-2</v>
      </c>
      <c r="BH163" s="23">
        <v>4.26E-4</v>
      </c>
      <c r="BI163" s="23">
        <v>2.6400000000000002E-4</v>
      </c>
      <c r="BJ163" s="23" t="s">
        <v>98</v>
      </c>
      <c r="BK163" s="23" t="s">
        <v>98</v>
      </c>
      <c r="BL163" s="25">
        <v>1.76E-4</v>
      </c>
      <c r="BM163" s="23">
        <v>3.8099999999999999E-4</v>
      </c>
      <c r="BN163" s="23" t="s">
        <v>161</v>
      </c>
      <c r="BO163" s="23">
        <v>5.5000000000000003E-4</v>
      </c>
      <c r="BP163" s="23">
        <v>2.9500000000000001E-4</v>
      </c>
      <c r="BQ163" s="23">
        <v>2.9E-4</v>
      </c>
      <c r="BR163" s="23">
        <v>4.3800000000000002E-4</v>
      </c>
      <c r="BS163" s="23">
        <v>3.1099999999999999E-3</v>
      </c>
      <c r="BT163" s="23" t="s">
        <v>99</v>
      </c>
      <c r="BU163" s="23" t="s">
        <v>100</v>
      </c>
      <c r="BV163" s="23" t="s">
        <v>101</v>
      </c>
      <c r="BW163" s="23" t="s">
        <v>101</v>
      </c>
      <c r="BX163" s="23">
        <v>0</v>
      </c>
      <c r="BY163" s="23" t="s">
        <v>102</v>
      </c>
      <c r="BZ163" s="23" t="s">
        <v>88</v>
      </c>
      <c r="CA163" s="23" t="s">
        <v>103</v>
      </c>
      <c r="CB163" s="23" t="s">
        <v>133</v>
      </c>
      <c r="CC163" s="23" t="s">
        <v>118</v>
      </c>
      <c r="CD163" s="23" t="s">
        <v>118</v>
      </c>
      <c r="CE163" s="23">
        <v>0.51892099999999997</v>
      </c>
      <c r="CF163" s="23" t="s">
        <v>104</v>
      </c>
      <c r="CG163" s="23" t="s">
        <v>104</v>
      </c>
      <c r="CH163" s="23" t="s">
        <v>357</v>
      </c>
      <c r="CI163" s="23">
        <v>6.2100000000000002E-4</v>
      </c>
      <c r="CJ163" s="23">
        <v>3.0999999999999999E-3</v>
      </c>
      <c r="CK163" s="23" t="s">
        <v>105</v>
      </c>
      <c r="CL163" s="23" t="s">
        <v>105</v>
      </c>
      <c r="CM163" s="23" t="s">
        <v>106</v>
      </c>
      <c r="CN163" s="23" t="s">
        <v>106</v>
      </c>
      <c r="CO163" s="23">
        <v>7.7000000000000001E-5</v>
      </c>
      <c r="CP163" s="23">
        <v>1.1900000000000001E-4</v>
      </c>
      <c r="CQ163" s="23" t="s">
        <v>107</v>
      </c>
      <c r="CR163" s="23" t="s">
        <v>107</v>
      </c>
      <c r="CS163" s="23" t="s">
        <v>96</v>
      </c>
      <c r="CT163" s="23" t="s">
        <v>96</v>
      </c>
      <c r="CU163" s="23" t="s">
        <v>134</v>
      </c>
      <c r="CV163" s="9" t="s">
        <v>108</v>
      </c>
      <c r="CW163" s="9" t="s">
        <v>108</v>
      </c>
      <c r="CX163" s="9" t="s">
        <v>108</v>
      </c>
      <c r="CY163" s="9" t="s">
        <v>108</v>
      </c>
      <c r="CZ163" t="s">
        <v>132</v>
      </c>
      <c r="DA163" s="23" t="s">
        <v>238</v>
      </c>
      <c r="DB163" s="23" t="s">
        <v>238</v>
      </c>
      <c r="DD163" s="27" t="s">
        <v>109</v>
      </c>
    </row>
    <row r="164" spans="1:108" x14ac:dyDescent="0.35">
      <c r="A164" s="10">
        <v>16583</v>
      </c>
      <c r="B164" s="11" t="s">
        <v>448</v>
      </c>
      <c r="C164" s="11" t="s">
        <v>81</v>
      </c>
      <c r="D164" s="11" t="s">
        <v>82</v>
      </c>
      <c r="E164" s="19" t="s">
        <v>447</v>
      </c>
      <c r="F164" s="23" t="s">
        <v>84</v>
      </c>
      <c r="G164" s="23" t="s">
        <v>84</v>
      </c>
      <c r="H164" s="23">
        <v>1.39E-3</v>
      </c>
      <c r="I164" s="23">
        <v>8.3700000000000007E-3</v>
      </c>
      <c r="J164" s="23" t="s">
        <v>237</v>
      </c>
      <c r="K164" s="23" t="s">
        <v>237</v>
      </c>
      <c r="L164" s="23" t="s">
        <v>85</v>
      </c>
      <c r="M164" s="23" t="s">
        <v>85</v>
      </c>
      <c r="N164" s="23">
        <v>0</v>
      </c>
      <c r="O164" s="25">
        <v>3.5000000000000003E-2</v>
      </c>
      <c r="P164" s="23" t="s">
        <v>86</v>
      </c>
      <c r="Q164" s="23">
        <v>2.1499999999999998E-2</v>
      </c>
      <c r="R164" s="23" t="s">
        <v>87</v>
      </c>
      <c r="S164" s="23">
        <v>5.4933000000000003E-2</v>
      </c>
      <c r="T164" s="23">
        <v>0.14499999999999999</v>
      </c>
      <c r="U164" s="23">
        <v>2.1919999999999999E-3</v>
      </c>
      <c r="V164" s="23">
        <v>7.62E-3</v>
      </c>
      <c r="W164" s="23" t="s">
        <v>101</v>
      </c>
      <c r="X164" s="23" t="s">
        <v>101</v>
      </c>
      <c r="Y164" s="9" t="s">
        <v>88</v>
      </c>
      <c r="Z164" s="9" t="s">
        <v>89</v>
      </c>
      <c r="AA164" s="9" t="s">
        <v>90</v>
      </c>
      <c r="AB164" s="9" t="s">
        <v>91</v>
      </c>
      <c r="AC164" s="23">
        <v>0</v>
      </c>
      <c r="AD164" s="23">
        <v>0</v>
      </c>
      <c r="AE164" s="23" t="s">
        <v>92</v>
      </c>
      <c r="AF164" s="23" t="s">
        <v>93</v>
      </c>
      <c r="AG164" s="23" t="s">
        <v>94</v>
      </c>
      <c r="AH164" s="23">
        <v>1.3833E-2</v>
      </c>
      <c r="AI164" s="23" t="s">
        <v>95</v>
      </c>
      <c r="AJ164" s="23">
        <v>8.4599999999999996E-4</v>
      </c>
      <c r="AK164" s="23">
        <v>0</v>
      </c>
      <c r="AL164" s="23">
        <v>0</v>
      </c>
      <c r="AM164" s="23">
        <v>1.036E-3</v>
      </c>
      <c r="AN164" s="23">
        <v>2.0699999999999998E-3</v>
      </c>
      <c r="AO164" s="23" t="s">
        <v>161</v>
      </c>
      <c r="AP164" s="23" t="s">
        <v>88</v>
      </c>
      <c r="AQ164" s="23" t="s">
        <v>132</v>
      </c>
      <c r="AR164" s="23" t="s">
        <v>111</v>
      </c>
      <c r="AS164" s="23" t="s">
        <v>132</v>
      </c>
      <c r="AT164" s="23">
        <v>4.9100000000000001E-4</v>
      </c>
      <c r="AU164" s="23">
        <v>5.8900000000000003E-3</v>
      </c>
      <c r="AV164" s="23" t="s">
        <v>96</v>
      </c>
      <c r="AW164" s="23" t="s">
        <v>96</v>
      </c>
      <c r="AX164" s="23">
        <v>6.1449999999999998E-2</v>
      </c>
      <c r="AY164" s="23">
        <v>0.11600000000000001</v>
      </c>
      <c r="AZ164" s="23" t="s">
        <v>86</v>
      </c>
      <c r="BA164" s="25">
        <v>44.37</v>
      </c>
      <c r="BB164" s="23">
        <v>7.7429999999999999E-3</v>
      </c>
      <c r="BC164" s="23">
        <v>2.3699999999999999E-2</v>
      </c>
      <c r="BD164" s="23">
        <v>0.223442</v>
      </c>
      <c r="BE164" s="23">
        <v>0.55700000000000005</v>
      </c>
      <c r="BF164" s="23">
        <v>3.787E-3</v>
      </c>
      <c r="BG164" s="23">
        <v>1.4800000000000001E-2</v>
      </c>
      <c r="BH164" s="23">
        <v>4.9200000000000003E-4</v>
      </c>
      <c r="BI164" s="23">
        <v>2.4899999999999998E-4</v>
      </c>
      <c r="BJ164" s="23" t="s">
        <v>98</v>
      </c>
      <c r="BK164" s="23" t="s">
        <v>98</v>
      </c>
      <c r="BL164" s="25">
        <v>1.8799999999999999E-4</v>
      </c>
      <c r="BM164" s="23">
        <v>5.2499999999999997E-4</v>
      </c>
      <c r="BN164" s="23" t="s">
        <v>161</v>
      </c>
      <c r="BO164" s="23">
        <v>6.3599999999999996E-4</v>
      </c>
      <c r="BP164" s="23">
        <v>5.5599999999999996E-4</v>
      </c>
      <c r="BQ164" s="23" t="s">
        <v>366</v>
      </c>
      <c r="BR164" s="23">
        <v>5.44E-4</v>
      </c>
      <c r="BS164" s="23">
        <v>3.9100000000000003E-3</v>
      </c>
      <c r="BT164" s="23" t="s">
        <v>99</v>
      </c>
      <c r="BU164" s="23" t="s">
        <v>100</v>
      </c>
      <c r="BV164" s="23" t="s">
        <v>101</v>
      </c>
      <c r="BW164" s="23" t="s">
        <v>101</v>
      </c>
      <c r="BX164" s="23">
        <v>0</v>
      </c>
      <c r="BY164" s="23" t="s">
        <v>102</v>
      </c>
      <c r="BZ164" s="23" t="s">
        <v>88</v>
      </c>
      <c r="CA164" s="23">
        <v>2.1900000000000001E-4</v>
      </c>
      <c r="CB164" s="23" t="s">
        <v>133</v>
      </c>
      <c r="CC164" s="23" t="s">
        <v>118</v>
      </c>
      <c r="CD164" s="23" t="s">
        <v>118</v>
      </c>
      <c r="CE164" s="23" t="s">
        <v>161</v>
      </c>
      <c r="CF164" s="23" t="s">
        <v>104</v>
      </c>
      <c r="CG164" s="23">
        <v>1.97E-3</v>
      </c>
      <c r="CH164" s="23" t="s">
        <v>357</v>
      </c>
      <c r="CI164" s="23" t="s">
        <v>92</v>
      </c>
      <c r="CJ164" s="23" t="s">
        <v>92</v>
      </c>
      <c r="CK164" s="23" t="s">
        <v>105</v>
      </c>
      <c r="CL164" s="23" t="s">
        <v>105</v>
      </c>
      <c r="CM164" s="23" t="s">
        <v>106</v>
      </c>
      <c r="CN164" s="23" t="s">
        <v>106</v>
      </c>
      <c r="CO164" s="23" t="s">
        <v>97</v>
      </c>
      <c r="CP164" s="23" t="s">
        <v>97</v>
      </c>
      <c r="CQ164" s="23" t="s">
        <v>107</v>
      </c>
      <c r="CR164" s="23" t="s">
        <v>107</v>
      </c>
      <c r="CS164" s="23" t="s">
        <v>96</v>
      </c>
      <c r="CT164" s="23" t="s">
        <v>96</v>
      </c>
      <c r="CU164" s="23" t="s">
        <v>134</v>
      </c>
      <c r="CV164" s="9" t="s">
        <v>108</v>
      </c>
      <c r="CW164" s="9" t="s">
        <v>108</v>
      </c>
      <c r="CX164" s="9" t="s">
        <v>108</v>
      </c>
      <c r="CY164" s="9" t="s">
        <v>108</v>
      </c>
      <c r="CZ164" t="s">
        <v>132</v>
      </c>
      <c r="DA164" s="23" t="s">
        <v>238</v>
      </c>
      <c r="DB164" s="23" t="s">
        <v>238</v>
      </c>
      <c r="DD164" s="27" t="s">
        <v>109</v>
      </c>
    </row>
    <row r="165" spans="1:108" x14ac:dyDescent="0.35">
      <c r="A165" s="10">
        <v>16584</v>
      </c>
      <c r="B165" s="11" t="s">
        <v>449</v>
      </c>
      <c r="C165" s="11" t="s">
        <v>81</v>
      </c>
      <c r="D165" s="11" t="s">
        <v>82</v>
      </c>
      <c r="E165" s="19" t="s">
        <v>450</v>
      </c>
      <c r="F165" s="9"/>
      <c r="G165" s="9"/>
      <c r="H165" s="23" t="s">
        <v>451</v>
      </c>
      <c r="I165" s="23" t="s">
        <v>451</v>
      </c>
      <c r="J165" s="9"/>
      <c r="K165" s="9"/>
      <c r="L165" s="9"/>
      <c r="M165" s="9"/>
      <c r="N165" s="9"/>
      <c r="O165" s="9"/>
      <c r="P165" s="23" t="s">
        <v>222</v>
      </c>
      <c r="Q165" s="23" t="s">
        <v>222</v>
      </c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22"/>
      <c r="AI165" s="9"/>
      <c r="AJ165" s="9"/>
      <c r="AK165" s="9"/>
      <c r="AL165" s="9"/>
      <c r="AM165" s="23" t="s">
        <v>147</v>
      </c>
      <c r="AN165" s="23" t="s">
        <v>147</v>
      </c>
      <c r="AO165" s="9"/>
      <c r="AP165" s="23" t="s">
        <v>147</v>
      </c>
      <c r="AQ165" s="9"/>
      <c r="AR165" s="9"/>
      <c r="AS165" s="9"/>
      <c r="AT165" s="9"/>
      <c r="AU165" s="9"/>
      <c r="AV165" s="9"/>
      <c r="AW165" s="9"/>
      <c r="AX165" s="23" t="s">
        <v>420</v>
      </c>
      <c r="AY165" s="23" t="s">
        <v>420</v>
      </c>
      <c r="AZ165" s="23">
        <v>0.02</v>
      </c>
      <c r="BA165" s="9"/>
      <c r="BB165" s="9"/>
      <c r="BC165" s="9"/>
      <c r="BD165" s="23" t="s">
        <v>452</v>
      </c>
      <c r="BE165" s="23" t="s">
        <v>452</v>
      </c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DA165" s="9"/>
      <c r="DB165" s="9"/>
      <c r="DD165" s="28" t="s">
        <v>112</v>
      </c>
    </row>
    <row r="166" spans="1:108" x14ac:dyDescent="0.35">
      <c r="A166" s="10">
        <v>16585</v>
      </c>
      <c r="B166" s="11" t="s">
        <v>453</v>
      </c>
      <c r="C166" s="11" t="s">
        <v>81</v>
      </c>
      <c r="D166" s="11" t="s">
        <v>82</v>
      </c>
      <c r="E166" s="19" t="s">
        <v>454</v>
      </c>
      <c r="F166" s="9"/>
      <c r="G166" s="9"/>
      <c r="H166" s="23" t="s">
        <v>451</v>
      </c>
      <c r="I166" s="23" t="s">
        <v>451</v>
      </c>
      <c r="J166" s="9"/>
      <c r="K166" s="9"/>
      <c r="L166" s="9"/>
      <c r="M166" s="9"/>
      <c r="N166" s="9"/>
      <c r="O166" s="9"/>
      <c r="P166" s="23" t="s">
        <v>222</v>
      </c>
      <c r="Q166" s="23" t="s">
        <v>222</v>
      </c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22"/>
      <c r="AI166" s="9"/>
      <c r="AJ166" s="9"/>
      <c r="AK166" s="9"/>
      <c r="AL166" s="9"/>
      <c r="AM166" s="9"/>
      <c r="AN166" s="9"/>
      <c r="AO166" s="9"/>
      <c r="AP166" s="23" t="s">
        <v>147</v>
      </c>
      <c r="AQ166" s="9"/>
      <c r="AR166" s="9"/>
      <c r="AS166" s="9"/>
      <c r="AT166" s="9"/>
      <c r="AU166" s="9"/>
      <c r="AV166" s="9"/>
      <c r="AW166" s="9"/>
      <c r="AX166" s="23" t="s">
        <v>420</v>
      </c>
      <c r="AY166" s="23" t="s">
        <v>420</v>
      </c>
      <c r="AZ166" s="23">
        <v>0.02</v>
      </c>
      <c r="BA166" s="9"/>
      <c r="BB166" s="9"/>
      <c r="BC166" s="9"/>
      <c r="BD166" s="23" t="s">
        <v>452</v>
      </c>
      <c r="BE166" s="23" t="s">
        <v>452</v>
      </c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DA166" s="9"/>
      <c r="DB166" s="9"/>
      <c r="DD166" s="28" t="s">
        <v>112</v>
      </c>
    </row>
    <row r="167" spans="1:108" x14ac:dyDescent="0.35">
      <c r="A167" s="10">
        <v>16663</v>
      </c>
      <c r="B167" s="11" t="s">
        <v>455</v>
      </c>
      <c r="C167" s="11" t="s">
        <v>81</v>
      </c>
      <c r="D167" s="11" t="s">
        <v>82</v>
      </c>
      <c r="E167" s="19" t="s">
        <v>456</v>
      </c>
      <c r="F167" s="23" t="s">
        <v>84</v>
      </c>
      <c r="G167" s="23" t="s">
        <v>84</v>
      </c>
      <c r="H167" s="23">
        <v>3.0499999999999999E-4</v>
      </c>
      <c r="I167" s="23">
        <v>1.48E-3</v>
      </c>
      <c r="J167" s="23" t="s">
        <v>237</v>
      </c>
      <c r="K167" s="23" t="s">
        <v>237</v>
      </c>
      <c r="L167" s="23" t="s">
        <v>85</v>
      </c>
      <c r="M167" s="23" t="s">
        <v>85</v>
      </c>
      <c r="N167" s="23">
        <v>0</v>
      </c>
      <c r="O167" s="25">
        <v>9.9000000000000005E-2</v>
      </c>
      <c r="P167" s="23" t="s">
        <v>86</v>
      </c>
      <c r="Q167" s="23">
        <v>2.7E-2</v>
      </c>
      <c r="R167" s="23" t="s">
        <v>87</v>
      </c>
      <c r="S167" s="23">
        <v>8.165E-2</v>
      </c>
      <c r="T167" s="23">
        <v>0.20399999999999999</v>
      </c>
      <c r="U167" s="23" t="s">
        <v>88</v>
      </c>
      <c r="V167" s="23" t="s">
        <v>88</v>
      </c>
      <c r="W167" s="23" t="s">
        <v>101</v>
      </c>
      <c r="X167" s="23" t="s">
        <v>101</v>
      </c>
      <c r="Y167" s="9" t="s">
        <v>88</v>
      </c>
      <c r="Z167" s="9" t="s">
        <v>89</v>
      </c>
      <c r="AA167" s="9" t="s">
        <v>90</v>
      </c>
      <c r="AB167" s="9" t="s">
        <v>91</v>
      </c>
      <c r="AC167" s="23">
        <v>0</v>
      </c>
      <c r="AD167" s="23">
        <v>8.3999999999999995E-5</v>
      </c>
      <c r="AE167" s="23" t="s">
        <v>92</v>
      </c>
      <c r="AF167" s="23" t="s">
        <v>93</v>
      </c>
      <c r="AG167" s="23" t="s">
        <v>94</v>
      </c>
      <c r="AH167" s="23">
        <v>3.4294999999999999E-2</v>
      </c>
      <c r="AI167" s="23" t="s">
        <v>95</v>
      </c>
      <c r="AJ167" s="23" t="s">
        <v>95</v>
      </c>
      <c r="AK167" s="23">
        <v>8.2000000000000001E-5</v>
      </c>
      <c r="AL167" s="23">
        <v>4.8899999999999996E-4</v>
      </c>
      <c r="AM167" s="23">
        <v>8.5300000000000003E-4</v>
      </c>
      <c r="AN167" s="23">
        <v>3.1800000000000001E-3</v>
      </c>
      <c r="AO167" s="9"/>
      <c r="AP167" s="23" t="s">
        <v>88</v>
      </c>
      <c r="AQ167" s="23" t="s">
        <v>132</v>
      </c>
      <c r="AR167" s="23">
        <v>1.08E-3</v>
      </c>
      <c r="AS167" s="23" t="s">
        <v>132</v>
      </c>
      <c r="AT167" s="23">
        <v>0</v>
      </c>
      <c r="AU167" s="23">
        <v>0</v>
      </c>
      <c r="AV167" s="23" t="s">
        <v>96</v>
      </c>
      <c r="AW167" s="23" t="s">
        <v>96</v>
      </c>
      <c r="AX167" s="23">
        <v>7.6166999999999999E-2</v>
      </c>
      <c r="AY167" s="23">
        <v>0.20499999999999999</v>
      </c>
      <c r="AZ167" s="23" t="s">
        <v>86</v>
      </c>
      <c r="BA167" s="25">
        <v>32.149000000000001</v>
      </c>
      <c r="BB167" s="23">
        <v>7.3730000000000002E-3</v>
      </c>
      <c r="BC167" s="23">
        <v>3.2899999999999999E-2</v>
      </c>
      <c r="BD167" s="23">
        <v>0.28213300000000002</v>
      </c>
      <c r="BE167" s="23">
        <v>0.68300000000000005</v>
      </c>
      <c r="BF167" s="23">
        <v>3.1419999999999998E-3</v>
      </c>
      <c r="BG167" s="23">
        <v>7.1399999999999996E-3</v>
      </c>
      <c r="BH167" s="23" t="s">
        <v>107</v>
      </c>
      <c r="BI167" s="23" t="s">
        <v>97</v>
      </c>
      <c r="BJ167" s="23" t="s">
        <v>98</v>
      </c>
      <c r="BK167" s="23" t="s">
        <v>98</v>
      </c>
      <c r="BL167" s="25">
        <v>3.2000000000000003E-4</v>
      </c>
      <c r="BM167" s="23">
        <v>1.81E-3</v>
      </c>
      <c r="BN167" s="9"/>
      <c r="BO167" s="23">
        <v>5.7600000000000004E-3</v>
      </c>
      <c r="BP167" s="23">
        <v>1.81E-3</v>
      </c>
      <c r="BQ167" s="23">
        <v>2.05E-4</v>
      </c>
      <c r="BR167" s="23" t="s">
        <v>91</v>
      </c>
      <c r="BS167" s="23" t="s">
        <v>91</v>
      </c>
      <c r="BT167" s="23" t="s">
        <v>99</v>
      </c>
      <c r="BU167" s="23" t="s">
        <v>100</v>
      </c>
      <c r="BV167" s="23" t="s">
        <v>101</v>
      </c>
      <c r="BW167" s="23" t="s">
        <v>101</v>
      </c>
      <c r="BX167" s="23">
        <v>0</v>
      </c>
      <c r="BY167" s="23" t="s">
        <v>102</v>
      </c>
      <c r="BZ167" s="23" t="s">
        <v>88</v>
      </c>
      <c r="CA167" s="23" t="s">
        <v>103</v>
      </c>
      <c r="CB167" s="23" t="s">
        <v>133</v>
      </c>
      <c r="CC167" s="23" t="s">
        <v>118</v>
      </c>
      <c r="CD167" s="23" t="s">
        <v>118</v>
      </c>
      <c r="CE167" s="23" t="s">
        <v>161</v>
      </c>
      <c r="CF167" s="23" t="s">
        <v>104</v>
      </c>
      <c r="CG167" s="23" t="s">
        <v>104</v>
      </c>
      <c r="CH167" s="23" t="s">
        <v>357</v>
      </c>
      <c r="CI167" s="23" t="s">
        <v>92</v>
      </c>
      <c r="CJ167" s="23" t="s">
        <v>92</v>
      </c>
      <c r="CK167" s="23">
        <v>8.9300000000000002E-4</v>
      </c>
      <c r="CL167" s="23">
        <v>3.98E-3</v>
      </c>
      <c r="CM167" s="23" t="s">
        <v>106</v>
      </c>
      <c r="CN167" s="23" t="s">
        <v>106</v>
      </c>
      <c r="CO167" s="23" t="s">
        <v>97</v>
      </c>
      <c r="CP167" s="23" t="s">
        <v>97</v>
      </c>
      <c r="CQ167" s="23" t="s">
        <v>107</v>
      </c>
      <c r="CR167" s="23" t="s">
        <v>107</v>
      </c>
      <c r="CS167" s="23" t="s">
        <v>96</v>
      </c>
      <c r="CT167" s="23" t="s">
        <v>96</v>
      </c>
      <c r="CU167" s="23" t="s">
        <v>134</v>
      </c>
      <c r="CV167" s="9" t="s">
        <v>108</v>
      </c>
      <c r="CW167" s="9">
        <v>7.8999999999999996E-5</v>
      </c>
      <c r="CX167" s="9">
        <v>4.6999999999999997E-5</v>
      </c>
      <c r="CY167" s="9">
        <v>1.83E-4</v>
      </c>
      <c r="CZ167" t="s">
        <v>132</v>
      </c>
      <c r="DA167" s="23" t="s">
        <v>238</v>
      </c>
      <c r="DB167" s="23" t="s">
        <v>238</v>
      </c>
      <c r="DD167" s="27" t="s">
        <v>109</v>
      </c>
    </row>
    <row r="168" spans="1:108" x14ac:dyDescent="0.35">
      <c r="A168" s="10">
        <v>16745</v>
      </c>
      <c r="B168" s="11" t="s">
        <v>457</v>
      </c>
      <c r="C168" s="11" t="s">
        <v>81</v>
      </c>
      <c r="D168" s="11" t="s">
        <v>82</v>
      </c>
      <c r="E168" s="19" t="s">
        <v>458</v>
      </c>
      <c r="F168" s="9"/>
      <c r="G168" s="9"/>
      <c r="H168" s="24"/>
      <c r="I168" s="9"/>
      <c r="J168" s="9"/>
      <c r="K168" s="9"/>
      <c r="L168" s="9"/>
      <c r="M168" s="9"/>
      <c r="N168" s="9"/>
      <c r="O168" s="9"/>
      <c r="P168" s="23" t="s">
        <v>222</v>
      </c>
      <c r="Q168" s="23">
        <v>5.1999999999999998E-2</v>
      </c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22"/>
      <c r="AI168" s="9"/>
      <c r="AJ168" s="9"/>
      <c r="AK168" s="9"/>
      <c r="AL168" s="9"/>
      <c r="AM168" s="9"/>
      <c r="AN168" s="9"/>
      <c r="AO168" s="9"/>
      <c r="AP168" s="23" t="s">
        <v>101</v>
      </c>
      <c r="AQ168" s="9"/>
      <c r="AR168" s="9"/>
      <c r="AS168" s="9"/>
      <c r="AT168" s="9"/>
      <c r="AU168" s="9"/>
      <c r="AV168" s="9"/>
      <c r="AW168" s="9"/>
      <c r="AX168" s="23" t="s">
        <v>420</v>
      </c>
      <c r="AY168" s="23" t="s">
        <v>420</v>
      </c>
      <c r="AZ168" s="23">
        <v>3.7400000000000003E-2</v>
      </c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DA168" s="9"/>
      <c r="DB168" s="9"/>
      <c r="DD168" s="28" t="s">
        <v>112</v>
      </c>
    </row>
    <row r="169" spans="1:108" x14ac:dyDescent="0.35">
      <c r="A169" s="10">
        <v>16746</v>
      </c>
      <c r="B169" s="11" t="s">
        <v>459</v>
      </c>
      <c r="C169" s="11" t="s">
        <v>81</v>
      </c>
      <c r="D169" s="11" t="s">
        <v>82</v>
      </c>
      <c r="E169" s="19" t="s">
        <v>460</v>
      </c>
      <c r="F169" s="9"/>
      <c r="G169" s="9"/>
      <c r="H169" s="23" t="s">
        <v>145</v>
      </c>
      <c r="I169" s="23" t="s">
        <v>145</v>
      </c>
      <c r="J169" s="9"/>
      <c r="K169" s="9"/>
      <c r="L169" s="9"/>
      <c r="M169" s="9"/>
      <c r="N169" s="9"/>
      <c r="O169" s="9"/>
      <c r="P169" s="23" t="s">
        <v>86</v>
      </c>
      <c r="Q169" s="23" t="s">
        <v>86</v>
      </c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22"/>
      <c r="AI169" s="9"/>
      <c r="AJ169" s="9"/>
      <c r="AK169" s="9"/>
      <c r="AL169" s="9"/>
      <c r="AM169" s="23" t="s">
        <v>146</v>
      </c>
      <c r="AN169" s="23" t="s">
        <v>146</v>
      </c>
      <c r="AO169" s="9"/>
      <c r="AP169" s="23" t="s">
        <v>147</v>
      </c>
      <c r="AQ169" s="9"/>
      <c r="AR169" s="9"/>
      <c r="AS169" s="9"/>
      <c r="AT169" s="9"/>
      <c r="AU169" s="9"/>
      <c r="AV169" s="9"/>
      <c r="AW169" s="9"/>
      <c r="AX169" s="23">
        <v>9.8000000000000004E-2</v>
      </c>
      <c r="AY169" s="23">
        <v>0.47</v>
      </c>
      <c r="AZ169" s="23" t="s">
        <v>86</v>
      </c>
      <c r="BA169" s="9"/>
      <c r="BB169" s="9"/>
      <c r="BC169" s="9"/>
      <c r="BD169" s="23" t="s">
        <v>260</v>
      </c>
      <c r="BE169" s="23">
        <v>2</v>
      </c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DA169" s="9"/>
      <c r="DB169" s="9"/>
      <c r="DD169" s="28" t="s">
        <v>112</v>
      </c>
    </row>
    <row r="170" spans="1:108" x14ac:dyDescent="0.35">
      <c r="A170" s="10">
        <v>16748</v>
      </c>
      <c r="B170" s="11" t="s">
        <v>461</v>
      </c>
      <c r="C170" s="11" t="s">
        <v>81</v>
      </c>
      <c r="D170" s="11" t="s">
        <v>82</v>
      </c>
      <c r="E170" s="19" t="s">
        <v>462</v>
      </c>
      <c r="F170" s="9"/>
      <c r="G170" s="9"/>
      <c r="H170" s="24"/>
      <c r="I170" s="9"/>
      <c r="J170" s="9"/>
      <c r="K170" s="9"/>
      <c r="L170" s="23" t="s">
        <v>133</v>
      </c>
      <c r="M170" s="23" t="s">
        <v>133</v>
      </c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22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DA170" s="9"/>
      <c r="DB170" s="9"/>
      <c r="DD170" s="28" t="s">
        <v>112</v>
      </c>
    </row>
    <row r="171" spans="1:108" x14ac:dyDescent="0.35">
      <c r="A171" s="10">
        <v>16754</v>
      </c>
      <c r="B171" s="11" t="s">
        <v>463</v>
      </c>
      <c r="C171" s="11" t="s">
        <v>81</v>
      </c>
      <c r="D171" s="11" t="s">
        <v>82</v>
      </c>
      <c r="E171" s="19" t="s">
        <v>464</v>
      </c>
      <c r="F171" s="23" t="s">
        <v>84</v>
      </c>
      <c r="G171" s="23" t="s">
        <v>84</v>
      </c>
      <c r="H171" s="23" t="s">
        <v>246</v>
      </c>
      <c r="I171" s="23">
        <v>2.2100000000000001E-4</v>
      </c>
      <c r="J171" s="23" t="s">
        <v>237</v>
      </c>
      <c r="K171" s="23" t="s">
        <v>237</v>
      </c>
      <c r="L171" s="23" t="s">
        <v>85</v>
      </c>
      <c r="M171" s="23" t="s">
        <v>85</v>
      </c>
      <c r="N171" s="23">
        <v>0</v>
      </c>
      <c r="O171" s="23">
        <v>7.0000000000000001E-3</v>
      </c>
      <c r="P171" s="23" t="s">
        <v>86</v>
      </c>
      <c r="Q171" s="23">
        <v>1.6799999999999999E-2</v>
      </c>
      <c r="R171" s="23" t="s">
        <v>87</v>
      </c>
      <c r="S171" s="23">
        <v>9.7333000000000003E-2</v>
      </c>
      <c r="T171" s="23">
        <v>0.26200000000000001</v>
      </c>
      <c r="U171" s="23" t="s">
        <v>88</v>
      </c>
      <c r="V171" s="23" t="s">
        <v>88</v>
      </c>
      <c r="W171" s="23" t="s">
        <v>101</v>
      </c>
      <c r="X171" s="23" t="s">
        <v>101</v>
      </c>
      <c r="Y171" s="9" t="s">
        <v>88</v>
      </c>
      <c r="Z171" s="9" t="s">
        <v>89</v>
      </c>
      <c r="AA171" s="9" t="s">
        <v>90</v>
      </c>
      <c r="AB171" s="9" t="s">
        <v>91</v>
      </c>
      <c r="AC171" s="23">
        <v>0</v>
      </c>
      <c r="AD171" s="23">
        <v>0</v>
      </c>
      <c r="AE171" s="23" t="s">
        <v>92</v>
      </c>
      <c r="AF171" s="23" t="s">
        <v>93</v>
      </c>
      <c r="AG171" s="23" t="s">
        <v>94</v>
      </c>
      <c r="AH171" s="23">
        <v>9.1500000000000001E-3</v>
      </c>
      <c r="AI171" s="23" t="s">
        <v>95</v>
      </c>
      <c r="AJ171" s="23" t="s">
        <v>95</v>
      </c>
      <c r="AK171" s="23">
        <v>0</v>
      </c>
      <c r="AL171" s="23">
        <v>0</v>
      </c>
      <c r="AM171" s="23">
        <v>1.557E-3</v>
      </c>
      <c r="AN171" s="23">
        <v>3.6099999999999999E-3</v>
      </c>
      <c r="AO171" s="9"/>
      <c r="AP171" s="23" t="s">
        <v>88</v>
      </c>
      <c r="AQ171" s="23" t="s">
        <v>132</v>
      </c>
      <c r="AR171" s="23" t="s">
        <v>111</v>
      </c>
      <c r="AS171" s="23" t="s">
        <v>132</v>
      </c>
      <c r="AT171" s="23">
        <v>3.6499999999999998E-4</v>
      </c>
      <c r="AU171" s="23">
        <v>2.1900000000000001E-3</v>
      </c>
      <c r="AV171" s="23" t="s">
        <v>96</v>
      </c>
      <c r="AW171" s="23" t="s">
        <v>96</v>
      </c>
      <c r="AX171" s="23">
        <v>8.8916999999999996E-2</v>
      </c>
      <c r="AY171" s="23">
        <v>0.311</v>
      </c>
      <c r="AZ171" s="23">
        <v>1.4200000000000001E-2</v>
      </c>
      <c r="BA171" s="25">
        <v>29.842999999999996</v>
      </c>
      <c r="BB171" s="23">
        <v>1.0113E-2</v>
      </c>
      <c r="BC171" s="23">
        <v>3.4599999999999999E-2</v>
      </c>
      <c r="BD171" s="23">
        <v>0.30349999999999999</v>
      </c>
      <c r="BE171" s="23">
        <v>0.73699999999999999</v>
      </c>
      <c r="BF171" s="23">
        <v>6.0980000000000001E-3</v>
      </c>
      <c r="BG171" s="23">
        <v>1.6199999999999999E-2</v>
      </c>
      <c r="BH171" s="23">
        <v>7.9500000000000003E-4</v>
      </c>
      <c r="BI171" s="23" t="s">
        <v>97</v>
      </c>
      <c r="BJ171" s="23" t="s">
        <v>98</v>
      </c>
      <c r="BK171" s="23" t="s">
        <v>98</v>
      </c>
      <c r="BL171" s="23" t="s">
        <v>120</v>
      </c>
      <c r="BM171" s="23" t="s">
        <v>120</v>
      </c>
      <c r="BN171" s="9"/>
      <c r="BO171" s="23" t="s">
        <v>246</v>
      </c>
      <c r="BP171" s="23">
        <v>1.06E-4</v>
      </c>
      <c r="BQ171" s="23" t="s">
        <v>366</v>
      </c>
      <c r="BR171" s="23">
        <v>2.4499999999999999E-4</v>
      </c>
      <c r="BS171" s="23">
        <v>9.4700000000000003E-4</v>
      </c>
      <c r="BT171" s="23" t="s">
        <v>99</v>
      </c>
      <c r="BU171" s="23" t="s">
        <v>100</v>
      </c>
      <c r="BV171" s="23" t="s">
        <v>101</v>
      </c>
      <c r="BW171" s="23" t="s">
        <v>101</v>
      </c>
      <c r="BX171" s="23">
        <v>0</v>
      </c>
      <c r="BY171" s="23" t="s">
        <v>102</v>
      </c>
      <c r="BZ171" s="23" t="s">
        <v>88</v>
      </c>
      <c r="CA171" s="23" t="s">
        <v>103</v>
      </c>
      <c r="CB171" s="23" t="s">
        <v>133</v>
      </c>
      <c r="CC171" s="23" t="s">
        <v>118</v>
      </c>
      <c r="CD171" s="23">
        <v>6.4800000000000003E-4</v>
      </c>
      <c r="CE171" s="23" t="s">
        <v>161</v>
      </c>
      <c r="CF171" s="23" t="s">
        <v>104</v>
      </c>
      <c r="CG171" s="23" t="s">
        <v>104</v>
      </c>
      <c r="CH171" s="23" t="s">
        <v>357</v>
      </c>
      <c r="CI171" s="23" t="s">
        <v>92</v>
      </c>
      <c r="CJ171" s="23" t="s">
        <v>92</v>
      </c>
      <c r="CK171" s="23" t="s">
        <v>105</v>
      </c>
      <c r="CL171" s="23" t="s">
        <v>105</v>
      </c>
      <c r="CM171" s="23" t="s">
        <v>106</v>
      </c>
      <c r="CN171" s="23" t="s">
        <v>106</v>
      </c>
      <c r="CO171" s="25">
        <v>8.5000000000000006E-5</v>
      </c>
      <c r="CP171" s="23">
        <v>3.3300000000000002E-4</v>
      </c>
      <c r="CQ171" s="23" t="s">
        <v>107</v>
      </c>
      <c r="CR171" s="23" t="s">
        <v>107</v>
      </c>
      <c r="CS171" s="23" t="s">
        <v>96</v>
      </c>
      <c r="CT171" s="23" t="s">
        <v>96</v>
      </c>
      <c r="CU171" s="23" t="s">
        <v>134</v>
      </c>
      <c r="CV171" s="9" t="s">
        <v>108</v>
      </c>
      <c r="CW171" s="9" t="s">
        <v>108</v>
      </c>
      <c r="CX171" s="9" t="s">
        <v>108</v>
      </c>
      <c r="CY171" s="9" t="s">
        <v>108</v>
      </c>
      <c r="CZ171" t="s">
        <v>132</v>
      </c>
      <c r="DA171" s="23" t="s">
        <v>238</v>
      </c>
      <c r="DB171" s="23" t="s">
        <v>238</v>
      </c>
      <c r="DD171" s="27" t="s">
        <v>109</v>
      </c>
    </row>
    <row r="172" spans="1:108" x14ac:dyDescent="0.35">
      <c r="A172" s="10">
        <v>16802</v>
      </c>
      <c r="B172" s="11" t="s">
        <v>465</v>
      </c>
      <c r="C172" s="11" t="s">
        <v>81</v>
      </c>
      <c r="D172" s="11" t="s">
        <v>82</v>
      </c>
      <c r="E172" s="19" t="s">
        <v>466</v>
      </c>
      <c r="F172" s="9"/>
      <c r="G172" s="9"/>
      <c r="H172" s="23" t="s">
        <v>246</v>
      </c>
      <c r="I172" s="23" t="s">
        <v>246</v>
      </c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22"/>
      <c r="AI172" s="9"/>
      <c r="AJ172" s="9"/>
      <c r="AK172" s="9"/>
      <c r="AL172" s="9"/>
      <c r="AM172" s="23" t="s">
        <v>246</v>
      </c>
      <c r="AN172" s="23" t="s">
        <v>246</v>
      </c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DA172" s="9"/>
      <c r="DB172" s="9"/>
      <c r="DD172" s="28" t="s">
        <v>112</v>
      </c>
    </row>
    <row r="173" spans="1:108" x14ac:dyDescent="0.35">
      <c r="A173" s="10">
        <v>16804</v>
      </c>
      <c r="B173" s="11" t="s">
        <v>467</v>
      </c>
      <c r="C173" s="11" t="s">
        <v>81</v>
      </c>
      <c r="D173" s="11" t="s">
        <v>82</v>
      </c>
      <c r="E173" s="19" t="s">
        <v>468</v>
      </c>
      <c r="F173" s="9"/>
      <c r="G173" s="9"/>
      <c r="H173" s="23" t="s">
        <v>246</v>
      </c>
      <c r="I173" s="23" t="s">
        <v>246</v>
      </c>
      <c r="J173" s="9"/>
      <c r="K173" s="9"/>
      <c r="L173" s="9"/>
      <c r="M173" s="24"/>
      <c r="N173" s="9"/>
      <c r="O173" s="9"/>
      <c r="P173" s="23" t="s">
        <v>222</v>
      </c>
      <c r="Q173" s="23" t="s">
        <v>222</v>
      </c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22"/>
      <c r="AI173" s="9"/>
      <c r="AJ173" s="9"/>
      <c r="AK173" s="9"/>
      <c r="AL173" s="9"/>
      <c r="AM173" s="23" t="s">
        <v>469</v>
      </c>
      <c r="AN173" s="23" t="s">
        <v>470</v>
      </c>
      <c r="AO173" s="9"/>
      <c r="AP173" s="23" t="s">
        <v>101</v>
      </c>
      <c r="AQ173" s="9"/>
      <c r="AR173" s="9"/>
      <c r="AS173" s="9"/>
      <c r="AT173" s="9"/>
      <c r="AU173" s="9"/>
      <c r="AV173" s="9"/>
      <c r="AW173" s="9"/>
      <c r="AX173" s="23" t="s">
        <v>420</v>
      </c>
      <c r="AY173" s="23" t="s">
        <v>420</v>
      </c>
      <c r="AZ173" s="23">
        <v>4.5900000000000003E-2</v>
      </c>
      <c r="BA173" s="9"/>
      <c r="BB173" s="9"/>
      <c r="BC173" s="9"/>
      <c r="BD173" s="23" t="s">
        <v>161</v>
      </c>
      <c r="BE173" s="23" t="s">
        <v>161</v>
      </c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DA173" s="9"/>
      <c r="DB173" s="9"/>
      <c r="DD173" s="28" t="s">
        <v>112</v>
      </c>
    </row>
    <row r="174" spans="1:108" x14ac:dyDescent="0.35">
      <c r="A174" s="10">
        <v>16822</v>
      </c>
      <c r="B174" s="11" t="s">
        <v>471</v>
      </c>
      <c r="C174" s="11" t="s">
        <v>81</v>
      </c>
      <c r="D174" s="11" t="s">
        <v>82</v>
      </c>
      <c r="E174" s="19" t="s">
        <v>472</v>
      </c>
      <c r="F174" s="9"/>
      <c r="G174" s="9"/>
      <c r="H174" s="24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22"/>
      <c r="AI174" s="9"/>
      <c r="AJ174" s="9"/>
      <c r="AK174" s="9"/>
      <c r="AL174" s="9"/>
      <c r="AM174" s="23">
        <v>1.1230000000000001E-3</v>
      </c>
      <c r="AN174" s="23">
        <v>2E-3</v>
      </c>
      <c r="AO174" s="9"/>
      <c r="AP174" s="9"/>
      <c r="AQ174" s="9"/>
      <c r="AR174" s="9"/>
      <c r="AS174" s="9"/>
      <c r="AT174" s="9"/>
      <c r="AU174" s="9"/>
      <c r="AV174" s="9"/>
      <c r="AW174" s="9"/>
      <c r="AX174" s="23" t="s">
        <v>420</v>
      </c>
      <c r="AY174" s="23">
        <v>0.45</v>
      </c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DA174" s="9"/>
      <c r="DB174" s="9"/>
      <c r="DD174" s="28" t="s">
        <v>112</v>
      </c>
    </row>
    <row r="175" spans="1:108" x14ac:dyDescent="0.35">
      <c r="A175" s="10">
        <v>16823</v>
      </c>
      <c r="B175" s="11" t="s">
        <v>473</v>
      </c>
      <c r="C175" s="11" t="s">
        <v>81</v>
      </c>
      <c r="D175" s="11" t="s">
        <v>82</v>
      </c>
      <c r="E175" s="19" t="s">
        <v>474</v>
      </c>
      <c r="F175" s="9"/>
      <c r="G175" s="9"/>
      <c r="H175" s="24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22"/>
      <c r="AI175" s="9"/>
      <c r="AJ175" s="9"/>
      <c r="AK175" s="9"/>
      <c r="AL175" s="9"/>
      <c r="AM175" s="23">
        <v>1.508E-3</v>
      </c>
      <c r="AN175" s="23">
        <v>3.8E-3</v>
      </c>
      <c r="AO175" s="9"/>
      <c r="AP175" s="9"/>
      <c r="AQ175" s="9"/>
      <c r="AR175" s="9"/>
      <c r="AS175" s="9"/>
      <c r="AT175" s="9"/>
      <c r="AU175" s="9"/>
      <c r="AV175" s="9"/>
      <c r="AW175" s="9"/>
      <c r="AX175" s="23" t="s">
        <v>420</v>
      </c>
      <c r="AY175" s="23">
        <v>0.53800000000000003</v>
      </c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DA175" s="9"/>
      <c r="DB175" s="9"/>
      <c r="DD175" s="28" t="s">
        <v>112</v>
      </c>
    </row>
    <row r="176" spans="1:108" x14ac:dyDescent="0.35">
      <c r="A176" s="10">
        <v>16824</v>
      </c>
      <c r="B176" s="11" t="s">
        <v>475</v>
      </c>
      <c r="C176" s="11" t="s">
        <v>81</v>
      </c>
      <c r="D176" s="11" t="s">
        <v>82</v>
      </c>
      <c r="E176" s="19" t="s">
        <v>476</v>
      </c>
      <c r="F176" s="9"/>
      <c r="G176" s="9"/>
      <c r="H176" s="24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22"/>
      <c r="AI176" s="9"/>
      <c r="AJ176" s="9"/>
      <c r="AK176" s="9"/>
      <c r="AL176" s="9"/>
      <c r="AM176" s="23">
        <v>4.339E-3</v>
      </c>
      <c r="AN176" s="23">
        <v>1.46E-2</v>
      </c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DA176" s="9"/>
      <c r="DB176" s="9"/>
      <c r="DD176" s="28" t="s">
        <v>112</v>
      </c>
    </row>
    <row r="177" spans="1:108" x14ac:dyDescent="0.35">
      <c r="A177" s="10">
        <v>16850</v>
      </c>
      <c r="B177" s="11" t="s">
        <v>477</v>
      </c>
      <c r="C177" s="11" t="s">
        <v>81</v>
      </c>
      <c r="D177" s="11" t="s">
        <v>82</v>
      </c>
      <c r="E177" s="19" t="s">
        <v>478</v>
      </c>
      <c r="F177" s="23" t="s">
        <v>84</v>
      </c>
      <c r="G177" s="23" t="s">
        <v>84</v>
      </c>
      <c r="H177" s="23">
        <v>8.61E-4</v>
      </c>
      <c r="I177" s="23">
        <v>3.0999999999999999E-3</v>
      </c>
      <c r="J177" s="23" t="s">
        <v>237</v>
      </c>
      <c r="K177" s="23" t="s">
        <v>237</v>
      </c>
      <c r="L177" s="23" t="s">
        <v>85</v>
      </c>
      <c r="M177" s="23" t="s">
        <v>85</v>
      </c>
      <c r="N177" s="23">
        <v>0</v>
      </c>
      <c r="O177" s="25">
        <v>1.7000000000000001E-2</v>
      </c>
      <c r="P177" s="23">
        <v>2.2617999999999999E-2</v>
      </c>
      <c r="Q177" s="23">
        <v>3.1E-2</v>
      </c>
      <c r="R177" s="23" t="s">
        <v>87</v>
      </c>
      <c r="S177" s="23" t="s">
        <v>424</v>
      </c>
      <c r="T177" s="23">
        <v>6.3100000000000003E-2</v>
      </c>
      <c r="U177" s="23" t="s">
        <v>88</v>
      </c>
      <c r="V177" s="23" t="s">
        <v>88</v>
      </c>
      <c r="W177" s="23" t="s">
        <v>101</v>
      </c>
      <c r="X177" s="23" t="s">
        <v>101</v>
      </c>
      <c r="Y177" s="9" t="s">
        <v>88</v>
      </c>
      <c r="Z177" s="9" t="s">
        <v>89</v>
      </c>
      <c r="AA177" s="9" t="s">
        <v>90</v>
      </c>
      <c r="AB177" s="9" t="s">
        <v>91</v>
      </c>
      <c r="AC177" s="23">
        <v>0</v>
      </c>
      <c r="AD177" s="23">
        <v>0</v>
      </c>
      <c r="AE177" s="23" t="s">
        <v>92</v>
      </c>
      <c r="AF177" s="23" t="s">
        <v>93</v>
      </c>
      <c r="AG177" s="23" t="s">
        <v>94</v>
      </c>
      <c r="AH177" s="23">
        <v>2.2606000000000001E-2</v>
      </c>
      <c r="AI177" s="23">
        <v>3.3500000000000001E-4</v>
      </c>
      <c r="AJ177" s="23">
        <v>1.6000000000000001E-3</v>
      </c>
      <c r="AK177" s="23">
        <v>0</v>
      </c>
      <c r="AL177" s="23">
        <v>0</v>
      </c>
      <c r="AM177" s="23">
        <v>3.7300000000000001E-4</v>
      </c>
      <c r="AN177" s="23">
        <v>5.1000000000000004E-4</v>
      </c>
      <c r="AO177" s="9"/>
      <c r="AP177" s="23">
        <v>3.2100000000000002E-3</v>
      </c>
      <c r="AQ177" s="23" t="s">
        <v>132</v>
      </c>
      <c r="AR177" s="23" t="s">
        <v>111</v>
      </c>
      <c r="AS177" s="23" t="s">
        <v>132</v>
      </c>
      <c r="AT177" s="23">
        <v>2.2100000000000001E-4</v>
      </c>
      <c r="AU177" s="23">
        <v>2.4299999999999999E-3</v>
      </c>
      <c r="AV177" s="23" t="s">
        <v>96</v>
      </c>
      <c r="AW177" s="23" t="s">
        <v>96</v>
      </c>
      <c r="AX177" s="23">
        <v>5.6091000000000002E-2</v>
      </c>
      <c r="AY177" s="23">
        <v>0.13400000000000001</v>
      </c>
      <c r="AZ177" s="23" t="s">
        <v>86</v>
      </c>
      <c r="BA177" s="23">
        <v>10.8</v>
      </c>
      <c r="BB177" s="23">
        <v>1.9559999999999998E-3</v>
      </c>
      <c r="BC177" s="23">
        <v>8.0599999999999995E-3</v>
      </c>
      <c r="BD177" s="23">
        <v>0.20589099999999999</v>
      </c>
      <c r="BE177" s="23">
        <v>0.34899999999999998</v>
      </c>
      <c r="BF177" s="23">
        <v>4.2370000000000003E-3</v>
      </c>
      <c r="BG177" s="23">
        <v>1.03E-2</v>
      </c>
      <c r="BH177" s="23">
        <v>3.5500000000000001E-4</v>
      </c>
      <c r="BI177" s="23" t="s">
        <v>97</v>
      </c>
      <c r="BJ177" s="23" t="s">
        <v>98</v>
      </c>
      <c r="BK177" s="23" t="s">
        <v>98</v>
      </c>
      <c r="BL177" s="25">
        <v>1.7100000000000001E-4</v>
      </c>
      <c r="BM177" s="23">
        <v>2.7500000000000002E-4</v>
      </c>
      <c r="BN177" s="9"/>
      <c r="BO177" s="23">
        <v>4.55E-4</v>
      </c>
      <c r="BP177" s="23" t="s">
        <v>97</v>
      </c>
      <c r="BQ177" s="23">
        <v>5.22E-4</v>
      </c>
      <c r="BR177" s="23" t="s">
        <v>91</v>
      </c>
      <c r="BS177" s="23" t="s">
        <v>91</v>
      </c>
      <c r="BT177" s="23" t="s">
        <v>99</v>
      </c>
      <c r="BU177" s="23" t="s">
        <v>100</v>
      </c>
      <c r="BV177" s="23" t="s">
        <v>101</v>
      </c>
      <c r="BW177" s="23" t="s">
        <v>101</v>
      </c>
      <c r="BX177" s="23">
        <v>0</v>
      </c>
      <c r="BY177" s="23" t="s">
        <v>102</v>
      </c>
      <c r="BZ177" s="23" t="s">
        <v>88</v>
      </c>
      <c r="CA177" s="23" t="s">
        <v>103</v>
      </c>
      <c r="CB177" s="23" t="s">
        <v>133</v>
      </c>
      <c r="CC177" s="23" t="s">
        <v>118</v>
      </c>
      <c r="CD177" s="23" t="s">
        <v>118</v>
      </c>
      <c r="CE177" s="23" t="s">
        <v>161</v>
      </c>
      <c r="CF177" s="23" t="s">
        <v>104</v>
      </c>
      <c r="CG177" s="23" t="s">
        <v>104</v>
      </c>
      <c r="CH177" s="23" t="s">
        <v>357</v>
      </c>
      <c r="CI177" s="23" t="s">
        <v>92</v>
      </c>
      <c r="CJ177" s="23" t="s">
        <v>92</v>
      </c>
      <c r="CK177" s="23" t="s">
        <v>105</v>
      </c>
      <c r="CL177" s="23" t="s">
        <v>105</v>
      </c>
      <c r="CM177" s="23" t="s">
        <v>106</v>
      </c>
      <c r="CN177" s="23" t="s">
        <v>106</v>
      </c>
      <c r="CO177" s="23" t="s">
        <v>97</v>
      </c>
      <c r="CP177" s="23" t="s">
        <v>97</v>
      </c>
      <c r="CQ177" s="23" t="s">
        <v>107</v>
      </c>
      <c r="CR177" s="23" t="s">
        <v>107</v>
      </c>
      <c r="CS177" s="23" t="s">
        <v>96</v>
      </c>
      <c r="CT177" s="23" t="s">
        <v>96</v>
      </c>
      <c r="CU177" s="23" t="s">
        <v>134</v>
      </c>
      <c r="CV177" s="9" t="s">
        <v>108</v>
      </c>
      <c r="CW177" s="9" t="s">
        <v>108</v>
      </c>
      <c r="CX177" s="9" t="s">
        <v>108</v>
      </c>
      <c r="CY177" s="9" t="s">
        <v>108</v>
      </c>
      <c r="CZ177" t="s">
        <v>132</v>
      </c>
      <c r="DA177" s="23" t="s">
        <v>238</v>
      </c>
      <c r="DB177" s="23" t="s">
        <v>238</v>
      </c>
      <c r="DD177" s="27" t="s">
        <v>109</v>
      </c>
    </row>
    <row r="178" spans="1:108" x14ac:dyDescent="0.35">
      <c r="A178" s="10">
        <v>17001</v>
      </c>
      <c r="B178" s="11" t="s">
        <v>479</v>
      </c>
      <c r="C178" s="11" t="s">
        <v>81</v>
      </c>
      <c r="D178" s="11" t="s">
        <v>82</v>
      </c>
      <c r="E178" s="19" t="s">
        <v>480</v>
      </c>
      <c r="F178" s="9"/>
      <c r="G178" s="9"/>
      <c r="H178" s="24"/>
      <c r="I178" s="9"/>
      <c r="J178" s="9"/>
      <c r="K178" s="9"/>
      <c r="L178" s="23" t="s">
        <v>85</v>
      </c>
      <c r="M178" s="23" t="s">
        <v>85</v>
      </c>
      <c r="N178" s="9"/>
      <c r="O178" s="9"/>
      <c r="P178" s="23" t="s">
        <v>86</v>
      </c>
      <c r="Q178" s="23">
        <v>1.5599999999999999E-2</v>
      </c>
      <c r="R178" s="23" t="s">
        <v>87</v>
      </c>
      <c r="S178" s="23">
        <v>0.12694</v>
      </c>
      <c r="T178" s="23">
        <v>0.315</v>
      </c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23" t="s">
        <v>93</v>
      </c>
      <c r="AG178" s="23" t="s">
        <v>94</v>
      </c>
      <c r="AH178" s="23">
        <v>3.4576000000000003E-2</v>
      </c>
      <c r="AI178" s="9"/>
      <c r="AJ178" s="9"/>
      <c r="AK178" s="9"/>
      <c r="AL178" s="9"/>
      <c r="AM178" s="23">
        <v>1.5479999999999999E-3</v>
      </c>
      <c r="AN178" s="23">
        <v>2.7799999999999999E-3</v>
      </c>
      <c r="AO178" s="9"/>
      <c r="AP178" s="23" t="s">
        <v>88</v>
      </c>
      <c r="AQ178" s="9"/>
      <c r="AR178" s="23" t="s">
        <v>111</v>
      </c>
      <c r="AS178" s="9"/>
      <c r="AT178" s="9"/>
      <c r="AU178" s="9"/>
      <c r="AV178" s="9"/>
      <c r="AW178" s="9"/>
      <c r="AX178" s="23">
        <v>0.223109</v>
      </c>
      <c r="AY178" s="23">
        <v>1.73</v>
      </c>
      <c r="AZ178" s="23" t="s">
        <v>86</v>
      </c>
      <c r="BA178" s="9"/>
      <c r="BB178" s="23">
        <v>7.3899999999999999E-3</v>
      </c>
      <c r="BC178" s="23">
        <v>2.3099999999999999E-2</v>
      </c>
      <c r="BD178" s="23">
        <v>0.96190900000000001</v>
      </c>
      <c r="BE178" s="23">
        <v>1.21</v>
      </c>
      <c r="BF178" s="9"/>
      <c r="BG178" s="9"/>
      <c r="BH178" s="23">
        <v>5.31E-4</v>
      </c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23" t="s">
        <v>99</v>
      </c>
      <c r="BU178" s="23" t="s">
        <v>100</v>
      </c>
      <c r="BV178" s="23" t="s">
        <v>101</v>
      </c>
      <c r="BW178" s="23" t="s">
        <v>101</v>
      </c>
      <c r="BX178" s="23">
        <v>0</v>
      </c>
      <c r="BY178" s="23" t="s">
        <v>102</v>
      </c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DA178" s="9"/>
      <c r="DB178" s="9"/>
      <c r="DD178" s="28" t="s">
        <v>112</v>
      </c>
    </row>
    <row r="179" spans="1:108" x14ac:dyDescent="0.35">
      <c r="A179" s="10">
        <v>17004</v>
      </c>
      <c r="B179" s="11" t="s">
        <v>481</v>
      </c>
      <c r="C179" s="11" t="s">
        <v>81</v>
      </c>
      <c r="D179" s="11" t="s">
        <v>82</v>
      </c>
      <c r="E179" s="19" t="s">
        <v>482</v>
      </c>
      <c r="F179" s="23">
        <v>8.5599999999999999E-4</v>
      </c>
      <c r="G179" s="23">
        <v>6.2700000000000004E-3</v>
      </c>
      <c r="H179" s="23">
        <v>7.6439999999999998E-3</v>
      </c>
      <c r="I179" s="23">
        <v>6.0299999999999999E-2</v>
      </c>
      <c r="J179" s="23">
        <v>4.0790000000000002E-3</v>
      </c>
      <c r="K179" s="23">
        <v>7.0200000000000002E-3</v>
      </c>
      <c r="L179" s="23" t="s">
        <v>85</v>
      </c>
      <c r="M179" s="23" t="s">
        <v>85</v>
      </c>
      <c r="N179" s="23">
        <v>0</v>
      </c>
      <c r="O179" s="25">
        <v>0.20500000000000002</v>
      </c>
      <c r="P179" s="23">
        <v>1.1691E-2</v>
      </c>
      <c r="Q179" s="23">
        <v>3.2300000000000002E-2</v>
      </c>
      <c r="R179" s="23" t="s">
        <v>87</v>
      </c>
      <c r="S179" s="23">
        <v>0.22244</v>
      </c>
      <c r="T179" s="23">
        <v>0.34499999999999997</v>
      </c>
      <c r="U179" s="23" t="s">
        <v>88</v>
      </c>
      <c r="V179" s="23" t="s">
        <v>88</v>
      </c>
      <c r="W179" s="23" t="s">
        <v>101</v>
      </c>
      <c r="X179" s="23" t="s">
        <v>101</v>
      </c>
      <c r="Y179" s="9">
        <v>4.8000000000000001E-4</v>
      </c>
      <c r="Z179" s="9" t="s">
        <v>89</v>
      </c>
      <c r="AA179" s="9" t="s">
        <v>90</v>
      </c>
      <c r="AB179" s="9" t="s">
        <v>91</v>
      </c>
      <c r="AC179" s="23">
        <f>Y179</f>
        <v>4.8000000000000001E-4</v>
      </c>
      <c r="AD179" s="23">
        <v>0</v>
      </c>
      <c r="AE179" s="23" t="s">
        <v>92</v>
      </c>
      <c r="AF179" s="23" t="s">
        <v>93</v>
      </c>
      <c r="AG179" s="23" t="s">
        <v>94</v>
      </c>
      <c r="AH179" s="23">
        <v>3.7731000000000001E-2</v>
      </c>
      <c r="AI179" s="23" t="s">
        <v>95</v>
      </c>
      <c r="AJ179" s="23">
        <v>9.68E-4</v>
      </c>
      <c r="AK179" s="23">
        <v>0</v>
      </c>
      <c r="AL179" s="23">
        <v>0</v>
      </c>
      <c r="AM179" s="23">
        <v>1.258E-3</v>
      </c>
      <c r="AN179" s="23">
        <v>4.2300000000000003E-3</v>
      </c>
      <c r="AO179" s="23" t="s">
        <v>161</v>
      </c>
      <c r="AP179" s="23" t="s">
        <v>88</v>
      </c>
      <c r="AQ179" s="23" t="s">
        <v>132</v>
      </c>
      <c r="AR179" s="23" t="s">
        <v>111</v>
      </c>
      <c r="AS179" s="23" t="s">
        <v>132</v>
      </c>
      <c r="AT179" s="23">
        <v>4.8000000000000001E-5</v>
      </c>
      <c r="AU179" s="23">
        <v>3.5100000000000002E-4</v>
      </c>
      <c r="AV179" s="23">
        <v>1.122E-3</v>
      </c>
      <c r="AW179" s="23">
        <v>9.1800000000000007E-3</v>
      </c>
      <c r="AX179" s="23">
        <v>9.0036000000000005E-2</v>
      </c>
      <c r="AY179" s="23">
        <v>0.314</v>
      </c>
      <c r="AZ179" s="23" t="s">
        <v>86</v>
      </c>
      <c r="BA179" s="25">
        <v>45.18</v>
      </c>
      <c r="BB179" s="23">
        <v>4.5890000000000002E-3</v>
      </c>
      <c r="BC179" s="23">
        <v>1.5800000000000002E-2</v>
      </c>
      <c r="BD179" s="23">
        <v>0.81818199999999996</v>
      </c>
      <c r="BE179" s="23">
        <v>0.996</v>
      </c>
      <c r="BF179" s="23">
        <v>1.6539999999999999E-2</v>
      </c>
      <c r="BG179" s="23">
        <v>4.0399999999999998E-2</v>
      </c>
      <c r="BH179" s="23">
        <v>4.0049999999999999E-3</v>
      </c>
      <c r="BI179" s="23">
        <v>2.6499999999999999E-4</v>
      </c>
      <c r="BJ179" s="23" t="s">
        <v>98</v>
      </c>
      <c r="BK179" s="23">
        <v>1.8599999999999998E-2</v>
      </c>
      <c r="BL179" s="23">
        <v>1.6799999999999999E-4</v>
      </c>
      <c r="BM179" s="23">
        <v>2.7500000000000002E-4</v>
      </c>
      <c r="BN179" s="23" t="s">
        <v>161</v>
      </c>
      <c r="BO179" s="23">
        <v>4.55E-4</v>
      </c>
      <c r="BP179" s="23">
        <v>2.9500000000000001E-4</v>
      </c>
      <c r="BQ179" s="23">
        <v>3.3700000000000001E-4</v>
      </c>
      <c r="BR179" s="23">
        <v>6.5200000000000002E-4</v>
      </c>
      <c r="BS179" s="23">
        <v>6.1199999999999996E-3</v>
      </c>
      <c r="BT179" s="23" t="s">
        <v>99</v>
      </c>
      <c r="BU179" s="23" t="s">
        <v>100</v>
      </c>
      <c r="BV179" s="23" t="s">
        <v>101</v>
      </c>
      <c r="BW179" s="23" t="s">
        <v>101</v>
      </c>
      <c r="BX179" s="23">
        <v>0</v>
      </c>
      <c r="BY179" s="23" t="s">
        <v>102</v>
      </c>
      <c r="BZ179" s="23" t="s">
        <v>88</v>
      </c>
      <c r="CA179" s="23" t="s">
        <v>103</v>
      </c>
      <c r="CB179" s="23" t="s">
        <v>133</v>
      </c>
      <c r="CC179" s="23" t="s">
        <v>118</v>
      </c>
      <c r="CD179" s="23">
        <v>1.9499999999999999E-3</v>
      </c>
      <c r="CE179" s="23">
        <v>1.2948000000000002</v>
      </c>
      <c r="CF179" s="23" t="s">
        <v>104</v>
      </c>
      <c r="CG179" s="23" t="s">
        <v>104</v>
      </c>
      <c r="CH179" s="23" t="s">
        <v>357</v>
      </c>
      <c r="CI179" s="23" t="s">
        <v>92</v>
      </c>
      <c r="CJ179" s="23" t="s">
        <v>92</v>
      </c>
      <c r="CK179" s="23" t="s">
        <v>105</v>
      </c>
      <c r="CL179" s="23">
        <v>9.9200000000000004E-4</v>
      </c>
      <c r="CM179" s="23" t="s">
        <v>106</v>
      </c>
      <c r="CN179" s="23" t="s">
        <v>106</v>
      </c>
      <c r="CO179" s="23" t="s">
        <v>97</v>
      </c>
      <c r="CP179" s="23" t="s">
        <v>97</v>
      </c>
      <c r="CQ179" s="23" t="s">
        <v>107</v>
      </c>
      <c r="CR179" s="23" t="s">
        <v>107</v>
      </c>
      <c r="CS179" s="23" t="s">
        <v>96</v>
      </c>
      <c r="CT179" s="23" t="s">
        <v>96</v>
      </c>
      <c r="CU179" s="23" t="s">
        <v>134</v>
      </c>
      <c r="CV179" s="9" t="s">
        <v>108</v>
      </c>
      <c r="CW179" s="9" t="s">
        <v>108</v>
      </c>
      <c r="CX179" s="9" t="s">
        <v>108</v>
      </c>
      <c r="CY179" s="9" t="s">
        <v>108</v>
      </c>
      <c r="CZ179" t="s">
        <v>132</v>
      </c>
      <c r="DA179" s="23">
        <v>2.6849999999999999E-3</v>
      </c>
      <c r="DB179" s="23">
        <v>7.9100000000000004E-3</v>
      </c>
      <c r="DD179" s="27" t="s">
        <v>109</v>
      </c>
    </row>
    <row r="180" spans="1:108" x14ac:dyDescent="0.35">
      <c r="A180" s="10">
        <v>17005</v>
      </c>
      <c r="B180" s="11" t="s">
        <v>483</v>
      </c>
      <c r="C180" s="11" t="s">
        <v>81</v>
      </c>
      <c r="D180" s="11" t="s">
        <v>82</v>
      </c>
      <c r="E180" s="19" t="s">
        <v>484</v>
      </c>
      <c r="F180" s="9"/>
      <c r="G180" s="9"/>
      <c r="H180" s="24"/>
      <c r="I180" s="9"/>
      <c r="J180" s="9"/>
      <c r="K180" s="9"/>
      <c r="L180" s="9"/>
      <c r="M180" s="9"/>
      <c r="N180" s="9"/>
      <c r="O180" s="9"/>
      <c r="P180" s="23" t="s">
        <v>86</v>
      </c>
      <c r="Q180" s="23" t="s">
        <v>86</v>
      </c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22"/>
      <c r="AI180" s="9"/>
      <c r="AJ180" s="9"/>
      <c r="AK180" s="9"/>
      <c r="AL180" s="9"/>
      <c r="AM180" s="23">
        <v>1.493E-3</v>
      </c>
      <c r="AN180" s="23">
        <v>3.46E-3</v>
      </c>
      <c r="AO180" s="9"/>
      <c r="AP180" s="23" t="s">
        <v>88</v>
      </c>
      <c r="AQ180" s="9"/>
      <c r="AR180" s="9"/>
      <c r="AS180" s="9"/>
      <c r="AT180" s="9"/>
      <c r="AU180" s="9"/>
      <c r="AV180" s="9"/>
      <c r="AW180" s="9"/>
      <c r="AX180" s="23">
        <v>3.7850000000000002E-2</v>
      </c>
      <c r="AY180" s="23">
        <v>4.9099999999999998E-2</v>
      </c>
      <c r="AZ180" s="23" t="s">
        <v>86</v>
      </c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DA180" s="9"/>
      <c r="DB180" s="9"/>
      <c r="DD180" s="28" t="s">
        <v>112</v>
      </c>
    </row>
    <row r="181" spans="1:108" x14ac:dyDescent="0.35">
      <c r="A181" s="10">
        <v>17008</v>
      </c>
      <c r="B181" s="11" t="s">
        <v>485</v>
      </c>
      <c r="C181" s="11" t="s">
        <v>81</v>
      </c>
      <c r="D181" s="11" t="s">
        <v>82</v>
      </c>
      <c r="E181" s="19" t="s">
        <v>480</v>
      </c>
      <c r="F181" s="23" t="s">
        <v>84</v>
      </c>
      <c r="G181" s="23" t="s">
        <v>84</v>
      </c>
      <c r="H181" s="23">
        <v>6.842E-3</v>
      </c>
      <c r="I181" s="23">
        <v>5.3699999999999998E-2</v>
      </c>
      <c r="J181" s="23">
        <v>3.13E-3</v>
      </c>
      <c r="K181" s="23">
        <v>9.11E-3</v>
      </c>
      <c r="L181" s="23" t="s">
        <v>85</v>
      </c>
      <c r="M181" s="23" t="s">
        <v>85</v>
      </c>
      <c r="N181" s="23">
        <v>5.1999999999999997E-5</v>
      </c>
      <c r="O181" s="9"/>
      <c r="P181" s="23">
        <v>1.4683E-2</v>
      </c>
      <c r="Q181" s="23">
        <v>0.106</v>
      </c>
      <c r="R181" s="23" t="s">
        <v>87</v>
      </c>
      <c r="S181" s="23">
        <v>0.15753300000000001</v>
      </c>
      <c r="T181" s="23">
        <v>0.36699999999999999</v>
      </c>
      <c r="U181" s="23">
        <v>1.8760000000000001E-3</v>
      </c>
      <c r="V181" s="23">
        <v>3.7000000000000002E-3</v>
      </c>
      <c r="W181" s="23">
        <v>2.52E-4</v>
      </c>
      <c r="X181" s="23">
        <v>4.75E-4</v>
      </c>
      <c r="Y181" s="9">
        <v>2.8600000000000001E-4</v>
      </c>
      <c r="Z181" s="9" t="s">
        <v>89</v>
      </c>
      <c r="AA181" s="9" t="s">
        <v>90</v>
      </c>
      <c r="AB181" s="9" t="s">
        <v>91</v>
      </c>
      <c r="AC181" s="23">
        <f>Y181</f>
        <v>2.8600000000000001E-4</v>
      </c>
      <c r="AD181" s="23">
        <v>0</v>
      </c>
      <c r="AE181" s="23" t="s">
        <v>92</v>
      </c>
      <c r="AF181" s="23" t="s">
        <v>93</v>
      </c>
      <c r="AG181" s="23" t="s">
        <v>94</v>
      </c>
      <c r="AH181" s="23">
        <v>8.3913000000000001E-2</v>
      </c>
      <c r="AI181" s="23">
        <v>3.2600000000000001E-4</v>
      </c>
      <c r="AJ181" s="23">
        <v>1.31E-3</v>
      </c>
      <c r="AK181" s="23">
        <v>0</v>
      </c>
      <c r="AL181" s="23">
        <v>0</v>
      </c>
      <c r="AM181" s="23">
        <v>2.336E-3</v>
      </c>
      <c r="AN181" s="23">
        <v>8.7600000000000004E-3</v>
      </c>
      <c r="AO181" s="9"/>
      <c r="AP181" s="23">
        <v>6.1399999999999996E-4</v>
      </c>
      <c r="AQ181" s="9"/>
      <c r="AR181" s="23" t="s">
        <v>111</v>
      </c>
      <c r="AS181" s="9"/>
      <c r="AT181" s="23">
        <v>1.1999999999999999E-3</v>
      </c>
      <c r="AU181" s="23">
        <v>1.44E-2</v>
      </c>
      <c r="AV181" s="23">
        <v>1.1429999999999999E-3</v>
      </c>
      <c r="AW181" s="23">
        <v>1.0699999999999999E-2</v>
      </c>
      <c r="AX181" s="23">
        <v>0.14590800000000001</v>
      </c>
      <c r="AY181" s="23">
        <v>0.44</v>
      </c>
      <c r="AZ181" s="23" t="s">
        <v>86</v>
      </c>
      <c r="BA181" s="9"/>
      <c r="BB181" s="23">
        <v>1.5876999999999999E-2</v>
      </c>
      <c r="BC181" s="23">
        <v>8.7900000000000006E-2</v>
      </c>
      <c r="BD181" s="23">
        <v>0.995417</v>
      </c>
      <c r="BE181" s="23">
        <v>1.42</v>
      </c>
      <c r="BF181" s="23">
        <v>1.4282E-2</v>
      </c>
      <c r="BG181" s="23">
        <v>3.9E-2</v>
      </c>
      <c r="BH181" s="23">
        <v>9.7300000000000002E-4</v>
      </c>
      <c r="BI181" s="23">
        <v>2.8800000000000001E-4</v>
      </c>
      <c r="BJ181" s="23" t="s">
        <v>98</v>
      </c>
      <c r="BK181" s="23">
        <v>1.04E-2</v>
      </c>
      <c r="BL181" s="23">
        <v>1.6899999999999999E-4</v>
      </c>
      <c r="BM181" s="23">
        <v>3.0800000000000001E-4</v>
      </c>
      <c r="BN181" s="9"/>
      <c r="BO181" s="23">
        <v>1.72E-3</v>
      </c>
      <c r="BP181" s="23">
        <v>1.6299999999999999E-3</v>
      </c>
      <c r="BQ181" s="23">
        <v>1.0300000000000001E-3</v>
      </c>
      <c r="BR181" s="23">
        <v>4.86E-4</v>
      </c>
      <c r="BS181" s="23">
        <v>2.4599999999999999E-3</v>
      </c>
      <c r="BT181" s="23" t="s">
        <v>99</v>
      </c>
      <c r="BU181" s="23" t="s">
        <v>100</v>
      </c>
      <c r="BV181" s="23" t="s">
        <v>101</v>
      </c>
      <c r="BW181" s="23" t="s">
        <v>101</v>
      </c>
      <c r="BX181" s="23">
        <v>0</v>
      </c>
      <c r="BY181" s="23" t="s">
        <v>102</v>
      </c>
      <c r="BZ181" s="23" t="s">
        <v>88</v>
      </c>
      <c r="CA181" s="23" t="s">
        <v>103</v>
      </c>
      <c r="CB181" s="9"/>
      <c r="CC181" s="25">
        <v>8.2190000000000006E-3</v>
      </c>
      <c r="CD181" s="23">
        <v>3.8899999999999997E-2</v>
      </c>
      <c r="CE181" s="9"/>
      <c r="CF181" s="23" t="s">
        <v>104</v>
      </c>
      <c r="CG181" s="23">
        <v>7.4299999999999995E-4</v>
      </c>
      <c r="CH181" s="9"/>
      <c r="CI181" s="23" t="s">
        <v>92</v>
      </c>
      <c r="CJ181" s="23" t="s">
        <v>92</v>
      </c>
      <c r="CK181" s="23" t="s">
        <v>105</v>
      </c>
      <c r="CL181" s="23" t="s">
        <v>105</v>
      </c>
      <c r="CM181" s="23" t="s">
        <v>106</v>
      </c>
      <c r="CN181" s="23">
        <v>6.7400000000000001E-4</v>
      </c>
      <c r="CO181" s="23" t="s">
        <v>97</v>
      </c>
      <c r="CP181" s="23" t="s">
        <v>97</v>
      </c>
      <c r="CQ181" s="23" t="s">
        <v>107</v>
      </c>
      <c r="CR181" s="23" t="s">
        <v>107</v>
      </c>
      <c r="CS181" s="23" t="s">
        <v>96</v>
      </c>
      <c r="CT181" s="23" t="s">
        <v>96</v>
      </c>
      <c r="CU181" s="9"/>
      <c r="CV181" s="9" t="s">
        <v>108</v>
      </c>
      <c r="CW181" s="9" t="s">
        <v>108</v>
      </c>
      <c r="CX181" s="9" t="s">
        <v>108</v>
      </c>
      <c r="CY181" s="9" t="s">
        <v>108</v>
      </c>
      <c r="DA181" s="23">
        <v>2.7038E-2</v>
      </c>
      <c r="DB181" s="23">
        <v>0.19800000000000001</v>
      </c>
      <c r="DD181" s="27" t="s">
        <v>109</v>
      </c>
    </row>
    <row r="182" spans="1:108" x14ac:dyDescent="0.35">
      <c r="A182" s="10">
        <v>17009</v>
      </c>
      <c r="B182" s="11" t="s">
        <v>486</v>
      </c>
      <c r="C182" s="11" t="s">
        <v>81</v>
      </c>
      <c r="D182" s="11" t="s">
        <v>82</v>
      </c>
      <c r="E182" s="19" t="s">
        <v>482</v>
      </c>
      <c r="F182" s="9"/>
      <c r="G182" s="9"/>
      <c r="H182" s="24"/>
      <c r="I182" s="9"/>
      <c r="J182" s="9"/>
      <c r="K182" s="9"/>
      <c r="L182" s="23" t="s">
        <v>85</v>
      </c>
      <c r="M182" s="23" t="s">
        <v>85</v>
      </c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22"/>
      <c r="AI182" s="9"/>
      <c r="AJ182" s="9"/>
      <c r="AK182" s="9"/>
      <c r="AL182" s="9"/>
      <c r="AM182" s="23">
        <v>2.3419999999999999E-3</v>
      </c>
      <c r="AN182" s="23">
        <v>6.2899999999999996E-3</v>
      </c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DA182" s="9"/>
      <c r="DB182" s="9"/>
      <c r="DD182" s="28" t="s">
        <v>112</v>
      </c>
    </row>
    <row r="183" spans="1:108" x14ac:dyDescent="0.35">
      <c r="A183" s="10">
        <v>17010</v>
      </c>
      <c r="B183" s="11" t="s">
        <v>487</v>
      </c>
      <c r="C183" s="11" t="s">
        <v>81</v>
      </c>
      <c r="D183" s="11" t="s">
        <v>82</v>
      </c>
      <c r="E183" s="19" t="s">
        <v>488</v>
      </c>
      <c r="F183" s="9"/>
      <c r="G183" s="9"/>
      <c r="H183" s="24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22"/>
      <c r="AI183" s="9"/>
      <c r="AJ183" s="9"/>
      <c r="AK183" s="9"/>
      <c r="AL183" s="9"/>
      <c r="AM183" s="25">
        <v>8.0820000000000006E-3</v>
      </c>
      <c r="AN183" s="23">
        <v>2.2200000000000001E-2</v>
      </c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DA183" s="9"/>
      <c r="DB183" s="9"/>
      <c r="DD183" s="27" t="s">
        <v>109</v>
      </c>
    </row>
    <row r="184" spans="1:108" x14ac:dyDescent="0.35">
      <c r="A184" s="10">
        <v>17011</v>
      </c>
      <c r="B184" s="11" t="s">
        <v>489</v>
      </c>
      <c r="C184" s="11" t="s">
        <v>81</v>
      </c>
      <c r="D184" s="11" t="s">
        <v>82</v>
      </c>
      <c r="E184" s="19" t="s">
        <v>490</v>
      </c>
      <c r="F184" s="9"/>
      <c r="G184" s="9"/>
      <c r="H184" s="24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22"/>
      <c r="AI184" s="9"/>
      <c r="AJ184" s="9"/>
      <c r="AK184" s="9"/>
      <c r="AL184" s="9"/>
      <c r="AM184" s="23">
        <v>5.463E-3</v>
      </c>
      <c r="AN184" s="23">
        <v>2.01E-2</v>
      </c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DA184" s="9"/>
      <c r="DB184" s="9"/>
      <c r="DD184" s="28" t="s">
        <v>112</v>
      </c>
    </row>
    <row r="185" spans="1:108" x14ac:dyDescent="0.35">
      <c r="A185" s="10">
        <v>17012</v>
      </c>
      <c r="B185" s="11" t="s">
        <v>491</v>
      </c>
      <c r="C185" s="11" t="s">
        <v>81</v>
      </c>
      <c r="D185" s="11" t="s">
        <v>82</v>
      </c>
      <c r="E185" s="19" t="s">
        <v>492</v>
      </c>
      <c r="F185" s="9"/>
      <c r="G185" s="9"/>
      <c r="H185" s="24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22"/>
      <c r="AI185" s="9"/>
      <c r="AJ185" s="9"/>
      <c r="AK185" s="9"/>
      <c r="AL185" s="9"/>
      <c r="AM185" s="23">
        <v>4.6800000000000001E-3</v>
      </c>
      <c r="AN185" s="23">
        <v>2.1999999999999999E-2</v>
      </c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DA185" s="9"/>
      <c r="DB185" s="9"/>
      <c r="DD185" s="28" t="s">
        <v>112</v>
      </c>
    </row>
    <row r="186" spans="1:108" x14ac:dyDescent="0.35">
      <c r="A186" s="10">
        <v>17013</v>
      </c>
      <c r="B186" s="11" t="s">
        <v>493</v>
      </c>
      <c r="C186" s="11" t="s">
        <v>81</v>
      </c>
      <c r="D186" s="11" t="s">
        <v>82</v>
      </c>
      <c r="E186" s="19" t="s">
        <v>494</v>
      </c>
      <c r="F186" s="9"/>
      <c r="G186" s="9"/>
      <c r="H186" s="24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22"/>
      <c r="AI186" s="9"/>
      <c r="AJ186" s="9"/>
      <c r="AK186" s="9"/>
      <c r="AL186" s="9"/>
      <c r="AM186" s="23">
        <v>2.13E-4</v>
      </c>
      <c r="AN186" s="23">
        <v>5.9000000000000003E-4</v>
      </c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DA186" s="9"/>
      <c r="DB186" s="9"/>
      <c r="DD186" s="28" t="s">
        <v>112</v>
      </c>
    </row>
    <row r="187" spans="1:108" x14ac:dyDescent="0.35">
      <c r="A187" s="10">
        <v>17014</v>
      </c>
      <c r="B187" s="11" t="s">
        <v>495</v>
      </c>
      <c r="C187" s="11" t="s">
        <v>81</v>
      </c>
      <c r="D187" s="11" t="s">
        <v>82</v>
      </c>
      <c r="E187" s="19" t="s">
        <v>488</v>
      </c>
      <c r="F187" s="23" t="s">
        <v>84</v>
      </c>
      <c r="G187" s="23" t="s">
        <v>84</v>
      </c>
      <c r="H187" s="23" t="s">
        <v>246</v>
      </c>
      <c r="I187" s="23" t="s">
        <v>246</v>
      </c>
      <c r="J187" s="23" t="s">
        <v>237</v>
      </c>
      <c r="K187" s="23" t="s">
        <v>237</v>
      </c>
      <c r="L187" s="23" t="s">
        <v>85</v>
      </c>
      <c r="M187" s="23" t="s">
        <v>85</v>
      </c>
      <c r="N187" s="23">
        <v>6.3E-5</v>
      </c>
      <c r="O187" s="25">
        <v>0.05</v>
      </c>
      <c r="P187" s="23" t="s">
        <v>86</v>
      </c>
      <c r="Q187" s="23">
        <v>1.37E-2</v>
      </c>
      <c r="R187" s="23" t="s">
        <v>87</v>
      </c>
      <c r="S187" s="23" t="s">
        <v>424</v>
      </c>
      <c r="T187" s="23">
        <v>6.0400000000000002E-2</v>
      </c>
      <c r="U187" s="23" t="s">
        <v>88</v>
      </c>
      <c r="V187" s="23">
        <v>1.4899999999999999E-4</v>
      </c>
      <c r="W187" s="23" t="s">
        <v>101</v>
      </c>
      <c r="X187" s="23">
        <v>6.3999999999999997E-5</v>
      </c>
      <c r="Y187" s="9" t="s">
        <v>88</v>
      </c>
      <c r="Z187" s="9" t="s">
        <v>89</v>
      </c>
      <c r="AA187" s="9" t="s">
        <v>90</v>
      </c>
      <c r="AB187" s="9" t="s">
        <v>91</v>
      </c>
      <c r="AC187" s="23">
        <v>0</v>
      </c>
      <c r="AD187" s="23">
        <v>2.4000000000000001E-5</v>
      </c>
      <c r="AE187" s="23" t="s">
        <v>92</v>
      </c>
      <c r="AF187" s="23" t="s">
        <v>93</v>
      </c>
      <c r="AG187" s="23" t="s">
        <v>94</v>
      </c>
      <c r="AH187" s="23">
        <v>1.6972999999999999E-2</v>
      </c>
      <c r="AI187" s="23" t="s">
        <v>95</v>
      </c>
      <c r="AJ187" s="23">
        <v>1.08E-3</v>
      </c>
      <c r="AK187" s="23">
        <v>0</v>
      </c>
      <c r="AL187" s="23">
        <v>0</v>
      </c>
      <c r="AM187" s="23">
        <v>1.01E-3</v>
      </c>
      <c r="AN187" s="23">
        <v>3.16E-3</v>
      </c>
      <c r="AO187" s="9"/>
      <c r="AP187" s="23" t="s">
        <v>88</v>
      </c>
      <c r="AQ187" s="23" t="s">
        <v>132</v>
      </c>
      <c r="AR187" s="23" t="s">
        <v>111</v>
      </c>
      <c r="AS187" s="23" t="s">
        <v>132</v>
      </c>
      <c r="AT187" s="23">
        <v>9.0200000000000002E-4</v>
      </c>
      <c r="AU187" s="23">
        <v>5.4099999999999999E-3</v>
      </c>
      <c r="AV187" s="23" t="s">
        <v>96</v>
      </c>
      <c r="AW187" s="23" t="s">
        <v>96</v>
      </c>
      <c r="AX187" s="23">
        <v>7.3932999999999999E-2</v>
      </c>
      <c r="AY187" s="23">
        <v>0.158</v>
      </c>
      <c r="AZ187" s="23" t="s">
        <v>86</v>
      </c>
      <c r="BA187" s="25">
        <v>69.12</v>
      </c>
      <c r="BB187" s="23">
        <v>1.0985999999999999E-2</v>
      </c>
      <c r="BC187" s="23">
        <v>2.35E-2</v>
      </c>
      <c r="BD187" s="23">
        <v>0.23649999999999999</v>
      </c>
      <c r="BE187" s="23">
        <v>0.34200000000000003</v>
      </c>
      <c r="BF187" s="23">
        <v>7.4780000000000003E-3</v>
      </c>
      <c r="BG187" s="23">
        <v>1.7899999999999999E-2</v>
      </c>
      <c r="BH187" s="23">
        <v>4.4799999999999999E-4</v>
      </c>
      <c r="BI187" s="23">
        <v>2.2100000000000001E-4</v>
      </c>
      <c r="BJ187" s="23" t="s">
        <v>98</v>
      </c>
      <c r="BK187" s="23">
        <v>1.2800000000000001E-2</v>
      </c>
      <c r="BL187" s="23">
        <v>4.6999999999999997E-5</v>
      </c>
      <c r="BM187" s="23">
        <v>2.0599999999999999E-4</v>
      </c>
      <c r="BN187" s="9"/>
      <c r="BO187" s="23">
        <v>8.2799999999999996E-4</v>
      </c>
      <c r="BP187" s="23">
        <v>2.3699999999999999E-4</v>
      </c>
      <c r="BQ187" s="23">
        <v>6.0300000000000002E-4</v>
      </c>
      <c r="BR187" s="23">
        <v>2.8899999999999998E-4</v>
      </c>
      <c r="BS187" s="23">
        <v>1.2099999999999999E-3</v>
      </c>
      <c r="BT187" s="23" t="s">
        <v>99</v>
      </c>
      <c r="BU187" s="23" t="s">
        <v>100</v>
      </c>
      <c r="BV187" s="23" t="s">
        <v>101</v>
      </c>
      <c r="BW187" s="23" t="s">
        <v>101</v>
      </c>
      <c r="BX187" s="23">
        <v>0</v>
      </c>
      <c r="BY187" s="23" t="s">
        <v>102</v>
      </c>
      <c r="BZ187" s="23" t="s">
        <v>88</v>
      </c>
      <c r="CA187" s="23" t="s">
        <v>103</v>
      </c>
      <c r="CB187" s="23" t="s">
        <v>133</v>
      </c>
      <c r="CC187" s="23" t="s">
        <v>118</v>
      </c>
      <c r="CD187" s="23" t="s">
        <v>118</v>
      </c>
      <c r="CE187" s="23" t="s">
        <v>161</v>
      </c>
      <c r="CF187" s="23" t="s">
        <v>104</v>
      </c>
      <c r="CG187" s="23" t="s">
        <v>104</v>
      </c>
      <c r="CH187" s="23" t="s">
        <v>357</v>
      </c>
      <c r="CI187" s="23" t="s">
        <v>92</v>
      </c>
      <c r="CJ187" s="23" t="s">
        <v>92</v>
      </c>
      <c r="CK187" s="23" t="s">
        <v>105</v>
      </c>
      <c r="CL187" s="23">
        <v>8.0999999999999996E-4</v>
      </c>
      <c r="CM187" s="23" t="s">
        <v>106</v>
      </c>
      <c r="CN187" s="23" t="s">
        <v>106</v>
      </c>
      <c r="CO187" s="23" t="s">
        <v>97</v>
      </c>
      <c r="CP187" s="23" t="s">
        <v>97</v>
      </c>
      <c r="CQ187" s="23" t="s">
        <v>107</v>
      </c>
      <c r="CR187" s="23" t="s">
        <v>107</v>
      </c>
      <c r="CS187" s="23" t="s">
        <v>96</v>
      </c>
      <c r="CT187" s="23" t="s">
        <v>96</v>
      </c>
      <c r="CU187" s="23" t="s">
        <v>134</v>
      </c>
      <c r="CV187" s="9" t="s">
        <v>108</v>
      </c>
      <c r="CW187" s="9" t="s">
        <v>108</v>
      </c>
      <c r="CX187" s="9" t="s">
        <v>108</v>
      </c>
      <c r="CY187" s="9" t="s">
        <v>108</v>
      </c>
      <c r="CZ187" t="s">
        <v>132</v>
      </c>
      <c r="DA187" s="23" t="s">
        <v>238</v>
      </c>
      <c r="DB187" s="23" t="s">
        <v>238</v>
      </c>
      <c r="DD187" s="27" t="s">
        <v>109</v>
      </c>
    </row>
    <row r="188" spans="1:108" x14ac:dyDescent="0.35">
      <c r="A188" s="10">
        <v>17102</v>
      </c>
      <c r="B188" s="11" t="s">
        <v>496</v>
      </c>
      <c r="C188" s="11" t="s">
        <v>81</v>
      </c>
      <c r="D188" s="11" t="s">
        <v>82</v>
      </c>
      <c r="E188" s="19" t="s">
        <v>497</v>
      </c>
      <c r="F188" s="9"/>
      <c r="G188" s="9"/>
      <c r="H188" s="23" t="s">
        <v>498</v>
      </c>
      <c r="I188" s="23" t="s">
        <v>498</v>
      </c>
      <c r="J188" s="9"/>
      <c r="K188" s="9"/>
      <c r="L188" s="9"/>
      <c r="M188" s="9"/>
      <c r="N188" s="9"/>
      <c r="O188" s="9"/>
      <c r="P188" s="25">
        <v>0.29333300000000001</v>
      </c>
      <c r="Q188" s="25">
        <v>1.7</v>
      </c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22"/>
      <c r="AI188" s="9"/>
      <c r="AJ188" s="9"/>
      <c r="AK188" s="9"/>
      <c r="AL188" s="9"/>
      <c r="AM188" s="23">
        <v>5.0299999999999997E-4</v>
      </c>
      <c r="AN188" s="23">
        <v>1.7899999999999999E-3</v>
      </c>
      <c r="AO188" s="9"/>
      <c r="AP188" s="23" t="s">
        <v>147</v>
      </c>
      <c r="AQ188" s="9"/>
      <c r="AR188" s="9"/>
      <c r="AS188" s="9"/>
      <c r="AT188" s="9"/>
      <c r="AU188" s="9"/>
      <c r="AV188" s="9"/>
      <c r="AW188" s="9"/>
      <c r="AX188" s="23" t="s">
        <v>499</v>
      </c>
      <c r="AY188" s="23" t="s">
        <v>499</v>
      </c>
      <c r="AZ188" s="23" t="s">
        <v>222</v>
      </c>
      <c r="BA188" s="9"/>
      <c r="BB188" s="9"/>
      <c r="BC188" s="9"/>
      <c r="BD188" s="23" t="s">
        <v>260</v>
      </c>
      <c r="BE188" s="23">
        <v>1.2</v>
      </c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DA188" s="9"/>
      <c r="DB188" s="9"/>
      <c r="DD188" s="27" t="s">
        <v>109</v>
      </c>
    </row>
    <row r="189" spans="1:108" x14ac:dyDescent="0.35">
      <c r="A189" s="10">
        <v>17113</v>
      </c>
      <c r="B189" s="11" t="s">
        <v>500</v>
      </c>
      <c r="C189" s="11" t="s">
        <v>81</v>
      </c>
      <c r="D189" s="11" t="s">
        <v>82</v>
      </c>
      <c r="E189" s="19" t="s">
        <v>501</v>
      </c>
      <c r="F189" s="9"/>
      <c r="G189" s="9"/>
      <c r="H189" s="23" t="s">
        <v>498</v>
      </c>
      <c r="I189" s="23" t="s">
        <v>498</v>
      </c>
      <c r="J189" s="9"/>
      <c r="K189" s="9"/>
      <c r="L189" s="23" t="s">
        <v>221</v>
      </c>
      <c r="M189" s="23" t="s">
        <v>221</v>
      </c>
      <c r="N189" s="9"/>
      <c r="O189" s="9"/>
      <c r="P189" s="23" t="s">
        <v>502</v>
      </c>
      <c r="Q189" s="23" t="s">
        <v>502</v>
      </c>
      <c r="R189" s="23" t="s">
        <v>218</v>
      </c>
      <c r="S189" s="23" t="s">
        <v>503</v>
      </c>
      <c r="T189" s="23">
        <v>0.2</v>
      </c>
      <c r="U189" s="9"/>
      <c r="V189" s="9"/>
      <c r="W189" s="9"/>
      <c r="X189" s="9"/>
      <c r="Y189" s="9" t="s">
        <v>147</v>
      </c>
      <c r="Z189" s="9"/>
      <c r="AA189" s="9"/>
      <c r="AB189" s="9"/>
      <c r="AC189" s="23">
        <v>0</v>
      </c>
      <c r="AD189" s="9"/>
      <c r="AE189" s="9"/>
      <c r="AF189" s="23" t="s">
        <v>219</v>
      </c>
      <c r="AG189" s="23" t="s">
        <v>504</v>
      </c>
      <c r="AH189" s="23">
        <v>0.25583299999999998</v>
      </c>
      <c r="AI189" s="9"/>
      <c r="AJ189" s="9"/>
      <c r="AK189" s="9"/>
      <c r="AL189" s="9"/>
      <c r="AM189" s="23">
        <v>1.2999999999999999E-3</v>
      </c>
      <c r="AN189" s="23">
        <v>4.0000000000000001E-3</v>
      </c>
      <c r="AO189" s="9"/>
      <c r="AP189" s="9"/>
      <c r="AQ189" s="9"/>
      <c r="AR189" s="23" t="s">
        <v>505</v>
      </c>
      <c r="AS189" s="9"/>
      <c r="AT189" s="9"/>
      <c r="AU189" s="9"/>
      <c r="AV189" s="9"/>
      <c r="AW189" s="9"/>
      <c r="AX189" s="23" t="s">
        <v>499</v>
      </c>
      <c r="AY189" s="23" t="s">
        <v>499</v>
      </c>
      <c r="AZ189" s="23" t="s">
        <v>222</v>
      </c>
      <c r="BA189" s="9"/>
      <c r="BB189" s="23" t="s">
        <v>498</v>
      </c>
      <c r="BC189" s="23">
        <v>2.0000000000000001E-4</v>
      </c>
      <c r="BD189" s="23">
        <v>1.016667</v>
      </c>
      <c r="BE189" s="23">
        <v>2.2999999999999998</v>
      </c>
      <c r="BF189" s="23">
        <v>0.104</v>
      </c>
      <c r="BG189" s="23">
        <v>0.252</v>
      </c>
      <c r="BH189" s="23" t="s">
        <v>506</v>
      </c>
      <c r="BI189" s="9"/>
      <c r="BJ189" s="9"/>
      <c r="BK189" s="9"/>
      <c r="BL189" s="23">
        <v>1.11E-4</v>
      </c>
      <c r="BM189" s="23">
        <v>2.9E-4</v>
      </c>
      <c r="BN189" s="9"/>
      <c r="BO189" s="23" t="s">
        <v>498</v>
      </c>
      <c r="BP189" s="23" t="s">
        <v>498</v>
      </c>
      <c r="BQ189" s="23">
        <v>6.9999999999999999E-4</v>
      </c>
      <c r="BR189" s="9"/>
      <c r="BS189" s="9"/>
      <c r="BT189" s="23">
        <v>0.13333300000000001</v>
      </c>
      <c r="BU189" s="23" t="s">
        <v>503</v>
      </c>
      <c r="BV189" s="9"/>
      <c r="BW189" s="9"/>
      <c r="BX189" s="9"/>
      <c r="BY189" s="23" t="s">
        <v>507</v>
      </c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DA189" s="9"/>
      <c r="DB189" s="9"/>
      <c r="DD189" s="28" t="s">
        <v>112</v>
      </c>
    </row>
    <row r="190" spans="1:108" x14ac:dyDescent="0.35">
      <c r="A190" s="10">
        <v>17114</v>
      </c>
      <c r="B190" s="11" t="s">
        <v>508</v>
      </c>
      <c r="C190" s="11" t="s">
        <v>81</v>
      </c>
      <c r="D190" s="11" t="s">
        <v>82</v>
      </c>
      <c r="E190" s="19" t="s">
        <v>509</v>
      </c>
      <c r="F190" s="9"/>
      <c r="G190" s="9"/>
      <c r="H190" s="24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22"/>
      <c r="AI190" s="9"/>
      <c r="AJ190" s="9"/>
      <c r="AK190" s="9"/>
      <c r="AL190" s="9"/>
      <c r="AM190" s="23">
        <v>6.7299999999999999E-4</v>
      </c>
      <c r="AN190" s="23">
        <v>1.2999999999999999E-3</v>
      </c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DA190" s="9"/>
      <c r="DB190" s="9"/>
      <c r="DD190" s="28" t="s">
        <v>112</v>
      </c>
    </row>
    <row r="191" spans="1:108" x14ac:dyDescent="0.35">
      <c r="A191" s="10">
        <v>17305</v>
      </c>
      <c r="B191" s="11" t="s">
        <v>510</v>
      </c>
      <c r="C191" s="11" t="s">
        <v>81</v>
      </c>
      <c r="D191" s="11" t="s">
        <v>82</v>
      </c>
      <c r="E191" s="19" t="s">
        <v>511</v>
      </c>
      <c r="F191" s="9"/>
      <c r="G191" s="9"/>
      <c r="H191" s="24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22"/>
      <c r="AI191" s="9"/>
      <c r="AJ191" s="9"/>
      <c r="AK191" s="9"/>
      <c r="AL191" s="9"/>
      <c r="AM191" s="23">
        <v>3.68E-4</v>
      </c>
      <c r="AN191" s="23">
        <v>1.5299999999999999E-3</v>
      </c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DA191" s="9"/>
      <c r="DB191" s="9"/>
      <c r="DD191" s="28" t="s">
        <v>112</v>
      </c>
    </row>
    <row r="192" spans="1:108" x14ac:dyDescent="0.35">
      <c r="A192" s="15">
        <v>17404</v>
      </c>
      <c r="B192" s="16" t="s">
        <v>512</v>
      </c>
      <c r="C192" s="11" t="s">
        <v>81</v>
      </c>
      <c r="D192" s="11" t="s">
        <v>82</v>
      </c>
      <c r="E192" s="21" t="s">
        <v>513</v>
      </c>
      <c r="F192" s="9"/>
      <c r="G192" s="9"/>
      <c r="H192" s="23" t="s">
        <v>246</v>
      </c>
      <c r="I192" s="23">
        <v>1.6200000000000001E-4</v>
      </c>
      <c r="J192" s="9"/>
      <c r="K192" s="9"/>
      <c r="L192" s="9"/>
      <c r="M192" s="9"/>
      <c r="N192" s="9"/>
      <c r="O192" s="9"/>
      <c r="P192" s="23" t="s">
        <v>86</v>
      </c>
      <c r="Q192" s="23">
        <v>1.24E-2</v>
      </c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22"/>
      <c r="AI192" s="9"/>
      <c r="AJ192" s="9"/>
      <c r="AK192" s="9"/>
      <c r="AL192" s="9"/>
      <c r="AM192" s="23">
        <v>1.5740000000000001E-3</v>
      </c>
      <c r="AN192" s="23">
        <v>5.1799999999999997E-3</v>
      </c>
      <c r="AO192" s="9"/>
      <c r="AP192" s="23" t="s">
        <v>88</v>
      </c>
      <c r="AQ192" s="9"/>
      <c r="AR192" s="9"/>
      <c r="AS192" s="9"/>
      <c r="AT192" s="9"/>
      <c r="AU192" s="9"/>
      <c r="AV192" s="9"/>
      <c r="AW192" s="9"/>
      <c r="AX192" s="23">
        <v>7.2682999999999998E-2</v>
      </c>
      <c r="AY192" s="23">
        <v>0.14899999999999999</v>
      </c>
      <c r="AZ192" s="23" t="s">
        <v>86</v>
      </c>
      <c r="BA192" s="9"/>
      <c r="BB192" s="9"/>
      <c r="BC192" s="9"/>
      <c r="BD192" s="23">
        <v>0.86366699999999996</v>
      </c>
      <c r="BE192" s="23">
        <v>1.99</v>
      </c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DA192" s="9"/>
      <c r="DB192" s="9"/>
      <c r="DD192" s="28" t="s">
        <v>112</v>
      </c>
    </row>
    <row r="193" spans="1:108" x14ac:dyDescent="0.35">
      <c r="A193" s="15">
        <v>17504</v>
      </c>
      <c r="B193" s="16" t="s">
        <v>514</v>
      </c>
      <c r="C193" s="11" t="s">
        <v>81</v>
      </c>
      <c r="D193" s="11" t="s">
        <v>82</v>
      </c>
      <c r="E193" s="21" t="s">
        <v>515</v>
      </c>
      <c r="F193" s="9"/>
      <c r="G193" s="9"/>
      <c r="H193" s="24"/>
      <c r="I193" s="9"/>
      <c r="J193" s="9"/>
      <c r="K193" s="9"/>
      <c r="L193" s="23" t="s">
        <v>221</v>
      </c>
      <c r="M193" s="23" t="s">
        <v>221</v>
      </c>
      <c r="N193" s="9"/>
      <c r="O193" s="9"/>
      <c r="P193" s="23">
        <v>0.14333299999999999</v>
      </c>
      <c r="Q193" s="23">
        <v>0.8</v>
      </c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22"/>
      <c r="AI193" s="9"/>
      <c r="AJ193" s="9"/>
      <c r="AK193" s="9"/>
      <c r="AL193" s="9"/>
      <c r="AM193" s="23">
        <v>3.4200000000000002E-4</v>
      </c>
      <c r="AN193" s="23">
        <v>1.15E-3</v>
      </c>
      <c r="AO193" s="9"/>
      <c r="AP193" s="23" t="s">
        <v>147</v>
      </c>
      <c r="AQ193" s="9"/>
      <c r="AR193" s="9"/>
      <c r="AS193" s="9"/>
      <c r="AT193" s="9"/>
      <c r="AU193" s="9"/>
      <c r="AV193" s="9"/>
      <c r="AW193" s="9"/>
      <c r="AX193" s="23" t="s">
        <v>499</v>
      </c>
      <c r="AY193" s="23" t="s">
        <v>499</v>
      </c>
      <c r="AZ193" s="23" t="s">
        <v>222</v>
      </c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DA193" s="9"/>
      <c r="DB193" s="9"/>
      <c r="DD193" s="28" t="s">
        <v>112</v>
      </c>
    </row>
    <row r="194" spans="1:108" x14ac:dyDescent="0.35">
      <c r="A194" s="10">
        <v>17551</v>
      </c>
      <c r="B194" s="11" t="s">
        <v>516</v>
      </c>
      <c r="C194" s="11" t="s">
        <v>81</v>
      </c>
      <c r="D194" s="11" t="s">
        <v>82</v>
      </c>
      <c r="E194" s="19" t="s">
        <v>517</v>
      </c>
      <c r="F194" s="9"/>
      <c r="G194" s="9"/>
      <c r="H194" s="24"/>
      <c r="I194" s="9"/>
      <c r="J194" s="9"/>
      <c r="K194" s="9"/>
      <c r="L194" s="23" t="s">
        <v>221</v>
      </c>
      <c r="M194" s="23" t="s">
        <v>221</v>
      </c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22"/>
      <c r="AI194" s="9"/>
      <c r="AJ194" s="9"/>
      <c r="AK194" s="9"/>
      <c r="AL194" s="9"/>
      <c r="AM194" s="23">
        <v>5.6700000000000001E-4</v>
      </c>
      <c r="AN194" s="23">
        <v>1.49E-3</v>
      </c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23">
        <v>2.9999999999999997E-4</v>
      </c>
      <c r="BC194" s="23">
        <v>1E-3</v>
      </c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DA194" s="9"/>
      <c r="DB194" s="9"/>
      <c r="DD194" s="28" t="s">
        <v>112</v>
      </c>
    </row>
    <row r="195" spans="1:108" x14ac:dyDescent="0.35">
      <c r="A195" s="10">
        <v>17552</v>
      </c>
      <c r="B195" s="11" t="s">
        <v>518</v>
      </c>
      <c r="C195" s="11" t="s">
        <v>81</v>
      </c>
      <c r="D195" s="11" t="s">
        <v>82</v>
      </c>
      <c r="E195" s="19" t="s">
        <v>519</v>
      </c>
      <c r="F195" s="9"/>
      <c r="G195" s="9"/>
      <c r="H195" s="24"/>
      <c r="I195" s="9"/>
      <c r="J195" s="9"/>
      <c r="K195" s="9"/>
      <c r="L195" s="23" t="s">
        <v>221</v>
      </c>
      <c r="M195" s="23" t="s">
        <v>221</v>
      </c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22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23" t="s">
        <v>222</v>
      </c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DA195" s="9"/>
      <c r="DB195" s="9"/>
      <c r="DD195" s="28" t="s">
        <v>112</v>
      </c>
    </row>
    <row r="196" spans="1:108" x14ac:dyDescent="0.35">
      <c r="A196" s="10">
        <v>17553</v>
      </c>
      <c r="B196" s="11" t="s">
        <v>520</v>
      </c>
      <c r="C196" s="11" t="s">
        <v>81</v>
      </c>
      <c r="D196" s="11" t="s">
        <v>82</v>
      </c>
      <c r="E196" s="19" t="s">
        <v>519</v>
      </c>
      <c r="F196" s="9"/>
      <c r="G196" s="9"/>
      <c r="H196" s="24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22"/>
      <c r="AI196" s="9"/>
      <c r="AJ196" s="9"/>
      <c r="AK196" s="9"/>
      <c r="AL196" s="9"/>
      <c r="AM196" s="23">
        <v>8.3299999999999997E-4</v>
      </c>
      <c r="AN196" s="23">
        <v>1.7799999999999999E-3</v>
      </c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23" t="s">
        <v>222</v>
      </c>
      <c r="BA196" s="9"/>
      <c r="BB196" s="9"/>
      <c r="BC196" s="9"/>
      <c r="BD196" s="23" t="s">
        <v>260</v>
      </c>
      <c r="BE196" s="23">
        <v>1.3</v>
      </c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DA196" s="9"/>
      <c r="DB196" s="9"/>
      <c r="DD196" s="28" t="s">
        <v>112</v>
      </c>
    </row>
    <row r="197" spans="1:108" x14ac:dyDescent="0.35">
      <c r="A197" s="10">
        <v>17605</v>
      </c>
      <c r="B197" s="11" t="s">
        <v>521</v>
      </c>
      <c r="C197" s="11" t="s">
        <v>81</v>
      </c>
      <c r="D197" s="11" t="s">
        <v>82</v>
      </c>
      <c r="E197" s="19" t="s">
        <v>522</v>
      </c>
      <c r="F197" s="9"/>
      <c r="G197" s="9"/>
      <c r="H197" s="24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22"/>
      <c r="AI197" s="9"/>
      <c r="AJ197" s="9"/>
      <c r="AK197" s="9"/>
      <c r="AL197" s="9"/>
      <c r="AM197" s="23">
        <v>5.22E-4</v>
      </c>
      <c r="AN197" s="23">
        <v>1.9E-3</v>
      </c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DA197" s="9"/>
      <c r="DB197" s="9"/>
      <c r="DD197" s="28" t="s">
        <v>112</v>
      </c>
    </row>
    <row r="198" spans="1:108" x14ac:dyDescent="0.35">
      <c r="A198" s="10">
        <v>17606</v>
      </c>
      <c r="B198" s="11" t="s">
        <v>523</v>
      </c>
      <c r="C198" s="11" t="s">
        <v>81</v>
      </c>
      <c r="D198" s="11" t="s">
        <v>82</v>
      </c>
      <c r="E198" s="19" t="s">
        <v>524</v>
      </c>
      <c r="F198" s="9"/>
      <c r="G198" s="9"/>
      <c r="H198" s="23" t="s">
        <v>498</v>
      </c>
      <c r="I198" s="23" t="s">
        <v>498</v>
      </c>
      <c r="J198" s="9"/>
      <c r="K198" s="9"/>
      <c r="L198" s="9"/>
      <c r="M198" s="9"/>
      <c r="N198" s="9"/>
      <c r="O198" s="9"/>
      <c r="P198" s="23" t="s">
        <v>502</v>
      </c>
      <c r="Q198" s="23">
        <v>2.4E-2</v>
      </c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22"/>
      <c r="AI198" s="9"/>
      <c r="AJ198" s="9"/>
      <c r="AK198" s="9"/>
      <c r="AL198" s="9"/>
      <c r="AM198" s="23">
        <v>6.6699999999999995E-4</v>
      </c>
      <c r="AN198" s="23">
        <v>2.7799999999999999E-3</v>
      </c>
      <c r="AO198" s="9"/>
      <c r="AP198" s="23" t="s">
        <v>147</v>
      </c>
      <c r="AQ198" s="9"/>
      <c r="AR198" s="9"/>
      <c r="AS198" s="9"/>
      <c r="AT198" s="9"/>
      <c r="AU198" s="9"/>
      <c r="AV198" s="9"/>
      <c r="AW198" s="9"/>
      <c r="AX198" s="23" t="s">
        <v>499</v>
      </c>
      <c r="AY198" s="23" t="s">
        <v>499</v>
      </c>
      <c r="AZ198" s="23" t="s">
        <v>222</v>
      </c>
      <c r="BA198" s="9"/>
      <c r="BB198" s="9"/>
      <c r="BC198" s="9"/>
      <c r="BD198" s="23" t="s">
        <v>260</v>
      </c>
      <c r="BE198" s="23">
        <v>1.3</v>
      </c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DA198" s="9"/>
      <c r="DB198" s="9"/>
      <c r="DD198" s="28" t="s">
        <v>112</v>
      </c>
    </row>
    <row r="199" spans="1:108" x14ac:dyDescent="0.35">
      <c r="A199" s="10">
        <v>17607</v>
      </c>
      <c r="B199" s="11" t="s">
        <v>525</v>
      </c>
      <c r="C199" s="11" t="s">
        <v>81</v>
      </c>
      <c r="D199" s="11" t="s">
        <v>82</v>
      </c>
      <c r="E199" s="19" t="s">
        <v>526</v>
      </c>
      <c r="F199" s="9"/>
      <c r="G199" s="9"/>
      <c r="H199" s="23" t="s">
        <v>498</v>
      </c>
      <c r="I199" s="23">
        <v>2.0000000000000001E-4</v>
      </c>
      <c r="J199" s="9"/>
      <c r="K199" s="9"/>
      <c r="L199" s="9"/>
      <c r="M199" s="9"/>
      <c r="N199" s="9"/>
      <c r="O199" s="9"/>
      <c r="P199" s="23" t="s">
        <v>502</v>
      </c>
      <c r="Q199" s="23" t="s">
        <v>502</v>
      </c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22"/>
      <c r="AI199" s="9"/>
      <c r="AJ199" s="9"/>
      <c r="AK199" s="9"/>
      <c r="AL199" s="9"/>
      <c r="AM199" s="23">
        <v>3.5599999999999998E-4</v>
      </c>
      <c r="AN199" s="23">
        <v>1.3799999999999999E-3</v>
      </c>
      <c r="AO199" s="9"/>
      <c r="AP199" s="23" t="s">
        <v>147</v>
      </c>
      <c r="AQ199" s="9"/>
      <c r="AR199" s="9"/>
      <c r="AS199" s="9"/>
      <c r="AT199" s="9"/>
      <c r="AU199" s="9"/>
      <c r="AV199" s="9"/>
      <c r="AW199" s="9"/>
      <c r="AX199" s="23">
        <v>0.63333300000000003</v>
      </c>
      <c r="AY199" s="23">
        <v>2.9</v>
      </c>
      <c r="AZ199" s="23" t="s">
        <v>222</v>
      </c>
      <c r="BA199" s="9"/>
      <c r="BB199" s="9"/>
      <c r="BC199" s="9"/>
      <c r="BD199" s="23" t="s">
        <v>260</v>
      </c>
      <c r="BE199" s="23">
        <v>2.1</v>
      </c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DA199" s="9"/>
      <c r="DB199" s="9"/>
      <c r="DD199" s="28" t="s">
        <v>112</v>
      </c>
    </row>
    <row r="200" spans="1:108" x14ac:dyDescent="0.35">
      <c r="A200" s="10">
        <v>17704</v>
      </c>
      <c r="B200" s="11" t="s">
        <v>527</v>
      </c>
      <c r="C200" s="11" t="s">
        <v>81</v>
      </c>
      <c r="D200" s="11" t="s">
        <v>82</v>
      </c>
      <c r="E200" s="19" t="s">
        <v>528</v>
      </c>
      <c r="F200" s="9"/>
      <c r="G200" s="9"/>
      <c r="H200" s="24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22"/>
      <c r="AI200" s="9"/>
      <c r="AJ200" s="9"/>
      <c r="AK200" s="9"/>
      <c r="AL200" s="9"/>
      <c r="AM200" s="23">
        <v>3.1799999999999998E-4</v>
      </c>
      <c r="AN200" s="23">
        <v>6.8999999999999997E-4</v>
      </c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DA200" s="9"/>
      <c r="DB200" s="9"/>
      <c r="DD200" s="28" t="s">
        <v>112</v>
      </c>
    </row>
    <row r="201" spans="1:108" x14ac:dyDescent="0.35">
      <c r="A201" s="10">
        <v>17705</v>
      </c>
      <c r="B201" s="11" t="s">
        <v>529</v>
      </c>
      <c r="C201" s="11" t="s">
        <v>81</v>
      </c>
      <c r="D201" s="11" t="s">
        <v>82</v>
      </c>
      <c r="E201" s="19" t="s">
        <v>530</v>
      </c>
      <c r="F201" s="9"/>
      <c r="G201" s="9"/>
      <c r="H201" s="24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22"/>
      <c r="AI201" s="9"/>
      <c r="AJ201" s="9"/>
      <c r="AK201" s="9"/>
      <c r="AL201" s="9"/>
      <c r="AM201" s="23">
        <v>3.6299999999999999E-4</v>
      </c>
      <c r="AN201" s="23">
        <v>1.5499999999999999E-3</v>
      </c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DA201" s="9"/>
      <c r="DB201" s="9"/>
      <c r="DD201" s="28" t="s">
        <v>112</v>
      </c>
    </row>
    <row r="202" spans="1:108" x14ac:dyDescent="0.35">
      <c r="A202" s="10">
        <v>18001</v>
      </c>
      <c r="B202" s="11" t="s">
        <v>531</v>
      </c>
      <c r="C202" s="11" t="s">
        <v>81</v>
      </c>
      <c r="D202" s="11" t="s">
        <v>82</v>
      </c>
      <c r="E202" s="19" t="s">
        <v>532</v>
      </c>
      <c r="F202" s="23" t="s">
        <v>84</v>
      </c>
      <c r="G202" s="23" t="s">
        <v>84</v>
      </c>
      <c r="H202" s="23">
        <v>1.6980000000000001E-3</v>
      </c>
      <c r="I202" s="23">
        <v>8.4600000000000005E-3</v>
      </c>
      <c r="J202" s="23">
        <v>3.143E-3</v>
      </c>
      <c r="K202" s="23">
        <v>6.62E-3</v>
      </c>
      <c r="L202" s="23" t="s">
        <v>85</v>
      </c>
      <c r="M202" s="23" t="s">
        <v>85</v>
      </c>
      <c r="N202" s="23">
        <v>0</v>
      </c>
      <c r="O202" s="9"/>
      <c r="P202" s="23">
        <v>1.1192000000000001E-2</v>
      </c>
      <c r="Q202" s="23">
        <v>5.57E-2</v>
      </c>
      <c r="R202" s="23" t="s">
        <v>87</v>
      </c>
      <c r="S202" s="23">
        <v>9.4399999999999998E-2</v>
      </c>
      <c r="T202" s="23">
        <v>0.17899999999999999</v>
      </c>
      <c r="U202" s="23" t="s">
        <v>88</v>
      </c>
      <c r="V202" s="23" t="s">
        <v>88</v>
      </c>
      <c r="W202" s="23" t="s">
        <v>101</v>
      </c>
      <c r="X202" s="23" t="s">
        <v>101</v>
      </c>
      <c r="Y202" s="9" t="s">
        <v>88</v>
      </c>
      <c r="Z202" s="9" t="s">
        <v>89</v>
      </c>
      <c r="AA202" s="9" t="s">
        <v>90</v>
      </c>
      <c r="AB202" s="9" t="s">
        <v>91</v>
      </c>
      <c r="AC202" s="23">
        <v>0</v>
      </c>
      <c r="AD202" s="23">
        <v>0</v>
      </c>
      <c r="AE202" s="23" t="s">
        <v>92</v>
      </c>
      <c r="AF202" s="23" t="s">
        <v>93</v>
      </c>
      <c r="AG202" s="23" t="s">
        <v>94</v>
      </c>
      <c r="AH202" s="23">
        <v>3.0710999999999999E-2</v>
      </c>
      <c r="AI202" s="23" t="s">
        <v>95</v>
      </c>
      <c r="AJ202" s="23">
        <v>9.8999999999999999E-4</v>
      </c>
      <c r="AK202" s="23">
        <v>0</v>
      </c>
      <c r="AL202" s="23">
        <v>0</v>
      </c>
      <c r="AM202" s="23">
        <v>1.077E-3</v>
      </c>
      <c r="AN202" s="23">
        <v>5.13E-3</v>
      </c>
      <c r="AO202" s="9"/>
      <c r="AP202" s="23" t="s">
        <v>88</v>
      </c>
      <c r="AQ202" s="9"/>
      <c r="AR202" s="23" t="s">
        <v>111</v>
      </c>
      <c r="AS202" s="9"/>
      <c r="AT202" s="23">
        <v>0</v>
      </c>
      <c r="AU202" s="23">
        <v>0</v>
      </c>
      <c r="AV202" s="23" t="s">
        <v>96</v>
      </c>
      <c r="AW202" s="23" t="s">
        <v>96</v>
      </c>
      <c r="AX202" s="23">
        <v>6.9883000000000001E-2</v>
      </c>
      <c r="AY202" s="23">
        <v>0.13600000000000001</v>
      </c>
      <c r="AZ202" s="23" t="s">
        <v>86</v>
      </c>
      <c r="BA202" s="9"/>
      <c r="BB202" s="23">
        <v>4.5890000000000002E-3</v>
      </c>
      <c r="BC202" s="23">
        <v>1.1599999999999999E-2</v>
      </c>
      <c r="BD202" s="23">
        <v>1.0845830000000001</v>
      </c>
      <c r="BE202" s="23">
        <v>1.68</v>
      </c>
      <c r="BF202" s="23">
        <v>6.7479999999999997E-3</v>
      </c>
      <c r="BG202" s="23">
        <v>1.8100000000000002E-2</v>
      </c>
      <c r="BH202" s="23">
        <v>5.4699999999999996E-4</v>
      </c>
      <c r="BI202" s="23">
        <v>2.1900000000000001E-4</v>
      </c>
      <c r="BJ202" s="23" t="s">
        <v>98</v>
      </c>
      <c r="BK202" s="23" t="s">
        <v>98</v>
      </c>
      <c r="BL202" s="23" t="s">
        <v>120</v>
      </c>
      <c r="BM202" s="23" t="s">
        <v>120</v>
      </c>
      <c r="BN202" s="9"/>
      <c r="BO202" s="23">
        <v>4.55E-4</v>
      </c>
      <c r="BP202" s="23" t="s">
        <v>97</v>
      </c>
      <c r="BQ202" s="23">
        <v>2.9E-4</v>
      </c>
      <c r="BR202" s="23">
        <v>1.9239999999999999E-3</v>
      </c>
      <c r="BS202" s="23">
        <v>1.21E-2</v>
      </c>
      <c r="BT202" s="23" t="s">
        <v>99</v>
      </c>
      <c r="BU202" s="23" t="s">
        <v>100</v>
      </c>
      <c r="BV202" s="23" t="s">
        <v>101</v>
      </c>
      <c r="BW202" s="23" t="s">
        <v>101</v>
      </c>
      <c r="BX202" s="23">
        <v>0</v>
      </c>
      <c r="BY202" s="23" t="s">
        <v>102</v>
      </c>
      <c r="BZ202" s="23" t="s">
        <v>88</v>
      </c>
      <c r="CA202" s="23" t="s">
        <v>103</v>
      </c>
      <c r="CB202" s="9"/>
      <c r="CC202" s="23">
        <v>5.0000000000000001E-4</v>
      </c>
      <c r="CD202" s="23">
        <v>2.0300000000000001E-3</v>
      </c>
      <c r="CE202" s="9"/>
      <c r="CF202" s="23" t="s">
        <v>104</v>
      </c>
      <c r="CG202" s="23" t="s">
        <v>104</v>
      </c>
      <c r="CH202" s="9"/>
      <c r="CI202" s="23" t="s">
        <v>92</v>
      </c>
      <c r="CJ202" s="23" t="s">
        <v>92</v>
      </c>
      <c r="CK202" s="23">
        <v>1.0939999999999999E-3</v>
      </c>
      <c r="CL202" s="23">
        <v>1.01E-2</v>
      </c>
      <c r="CM202" s="23" t="s">
        <v>106</v>
      </c>
      <c r="CN202" s="23" t="s">
        <v>106</v>
      </c>
      <c r="CO202" s="23" t="s">
        <v>97</v>
      </c>
      <c r="CP202" s="23" t="s">
        <v>97</v>
      </c>
      <c r="CQ202" s="23" t="s">
        <v>107</v>
      </c>
      <c r="CR202" s="23" t="s">
        <v>107</v>
      </c>
      <c r="CS202" s="23" t="s">
        <v>96</v>
      </c>
      <c r="CT202" s="23" t="s">
        <v>96</v>
      </c>
      <c r="CU202" s="9"/>
      <c r="CV202" s="9" t="s">
        <v>108</v>
      </c>
      <c r="CW202" s="9" t="s">
        <v>108</v>
      </c>
      <c r="CX202" s="9" t="s">
        <v>108</v>
      </c>
      <c r="CY202" s="9" t="s">
        <v>108</v>
      </c>
      <c r="DA202" s="23">
        <v>2.1099999999999999E-3</v>
      </c>
      <c r="DB202" s="23">
        <v>6.2700000000000004E-3</v>
      </c>
      <c r="DD202" s="28" t="s">
        <v>112</v>
      </c>
    </row>
    <row r="203" spans="1:108" x14ac:dyDescent="0.35">
      <c r="A203" s="10">
        <v>18002</v>
      </c>
      <c r="B203" s="11" t="s">
        <v>533</v>
      </c>
      <c r="C203" s="11" t="s">
        <v>81</v>
      </c>
      <c r="D203" s="11" t="s">
        <v>82</v>
      </c>
      <c r="E203" s="19" t="s">
        <v>534</v>
      </c>
      <c r="F203" s="23" t="s">
        <v>84</v>
      </c>
      <c r="G203" s="23" t="s">
        <v>84</v>
      </c>
      <c r="H203" s="23">
        <v>2.6519999999999998E-3</v>
      </c>
      <c r="I203" s="23">
        <v>1.6799999999999999E-2</v>
      </c>
      <c r="J203" s="23">
        <v>2.519E-3</v>
      </c>
      <c r="K203" s="23">
        <v>7.8899999999999994E-3</v>
      </c>
      <c r="L203" s="23" t="s">
        <v>85</v>
      </c>
      <c r="M203" s="23" t="s">
        <v>85</v>
      </c>
      <c r="N203" s="23">
        <v>9.8999999999999994E-5</v>
      </c>
      <c r="O203" s="25">
        <v>0.16500000000000004</v>
      </c>
      <c r="P203" s="23" t="s">
        <v>86</v>
      </c>
      <c r="Q203" s="23">
        <v>1.5100000000000001E-2</v>
      </c>
      <c r="R203" s="23" t="s">
        <v>87</v>
      </c>
      <c r="S203" s="23">
        <v>6.3017000000000004E-2</v>
      </c>
      <c r="T203" s="23">
        <v>0.151</v>
      </c>
      <c r="U203" s="23">
        <v>1.8860000000000001E-3</v>
      </c>
      <c r="V203" s="23">
        <v>3.7000000000000002E-3</v>
      </c>
      <c r="W203" s="23">
        <v>2.5599999999999999E-4</v>
      </c>
      <c r="X203" s="23">
        <v>4.75E-4</v>
      </c>
      <c r="Y203" s="9">
        <v>3.9599999999999998E-4</v>
      </c>
      <c r="Z203" s="9" t="s">
        <v>89</v>
      </c>
      <c r="AA203" s="9" t="s">
        <v>90</v>
      </c>
      <c r="AB203" s="9" t="s">
        <v>91</v>
      </c>
      <c r="AC203" s="23">
        <f>Y203</f>
        <v>3.9599999999999998E-4</v>
      </c>
      <c r="AD203" s="23">
        <v>5.5999999999999999E-5</v>
      </c>
      <c r="AE203" s="23" t="s">
        <v>92</v>
      </c>
      <c r="AF203" s="23" t="s">
        <v>93</v>
      </c>
      <c r="AG203" s="23" t="s">
        <v>94</v>
      </c>
      <c r="AH203" s="23">
        <v>2.9565000000000001E-2</v>
      </c>
      <c r="AI203" s="23">
        <v>3.2600000000000001E-4</v>
      </c>
      <c r="AJ203" s="23">
        <v>1.5299999999999999E-3</v>
      </c>
      <c r="AK203" s="23">
        <v>0</v>
      </c>
      <c r="AL203" s="23">
        <v>0</v>
      </c>
      <c r="AM203" s="23">
        <v>1.227E-3</v>
      </c>
      <c r="AN203" s="23">
        <v>3.1099999999999999E-3</v>
      </c>
      <c r="AO203" s="23" t="s">
        <v>161</v>
      </c>
      <c r="AP203" s="23" t="s">
        <v>88</v>
      </c>
      <c r="AQ203" s="23" t="s">
        <v>132</v>
      </c>
      <c r="AR203" s="23" t="s">
        <v>111</v>
      </c>
      <c r="AS203" s="23" t="s">
        <v>132</v>
      </c>
      <c r="AT203" s="23">
        <v>1.2750000000000001E-3</v>
      </c>
      <c r="AU203" s="23">
        <v>1.5299999999999999E-2</v>
      </c>
      <c r="AV203" s="23" t="s">
        <v>96</v>
      </c>
      <c r="AW203" s="23" t="s">
        <v>96</v>
      </c>
      <c r="AX203" s="23">
        <v>8.2366999999999996E-2</v>
      </c>
      <c r="AY203" s="23">
        <v>0.17199999999999999</v>
      </c>
      <c r="AZ203" s="23" t="s">
        <v>86</v>
      </c>
      <c r="BA203" s="25">
        <v>30.367999999999999</v>
      </c>
      <c r="BB203" s="23">
        <v>8.7939999999999997E-3</v>
      </c>
      <c r="BC203" s="23">
        <v>4.6100000000000002E-2</v>
      </c>
      <c r="BD203" s="23">
        <v>0.96699999999999997</v>
      </c>
      <c r="BE203" s="23">
        <v>1.23</v>
      </c>
      <c r="BF203" s="23">
        <v>6.6779999999999999E-3</v>
      </c>
      <c r="BG203" s="23">
        <v>2.0400000000000001E-2</v>
      </c>
      <c r="BH203" s="23">
        <v>5.2499999999999997E-4</v>
      </c>
      <c r="BI203" s="23">
        <v>2.2699999999999999E-4</v>
      </c>
      <c r="BJ203" s="23" t="s">
        <v>98</v>
      </c>
      <c r="BK203" s="23" t="s">
        <v>98</v>
      </c>
      <c r="BL203" s="25">
        <v>2.0699999999999999E-4</v>
      </c>
      <c r="BM203" s="23">
        <v>7.5299999999999998E-4</v>
      </c>
      <c r="BN203" s="23" t="s">
        <v>161</v>
      </c>
      <c r="BO203" s="23">
        <v>2.0899999999999998E-3</v>
      </c>
      <c r="BP203" s="23">
        <v>7.3399999999999995E-4</v>
      </c>
      <c r="BQ203" s="23">
        <v>1.6299999999999999E-3</v>
      </c>
      <c r="BR203" s="23">
        <v>2.6800000000000001E-4</v>
      </c>
      <c r="BS203" s="23">
        <v>1.8400000000000001E-3</v>
      </c>
      <c r="BT203" s="23" t="s">
        <v>99</v>
      </c>
      <c r="BU203" s="23" t="s">
        <v>100</v>
      </c>
      <c r="BV203" s="23" t="s">
        <v>101</v>
      </c>
      <c r="BW203" s="23" t="s">
        <v>101</v>
      </c>
      <c r="BX203" s="23">
        <v>0</v>
      </c>
      <c r="BY203" s="23" t="s">
        <v>102</v>
      </c>
      <c r="BZ203" s="23" t="s">
        <v>88</v>
      </c>
      <c r="CA203" s="23">
        <v>1.3999999999999999E-4</v>
      </c>
      <c r="CB203" s="23" t="s">
        <v>133</v>
      </c>
      <c r="CC203" s="23" t="s">
        <v>118</v>
      </c>
      <c r="CD203" s="23">
        <v>1.97E-3</v>
      </c>
      <c r="CE203" s="23" t="s">
        <v>161</v>
      </c>
      <c r="CF203" s="23" t="s">
        <v>104</v>
      </c>
      <c r="CG203" s="23" t="s">
        <v>104</v>
      </c>
      <c r="CH203" s="23" t="s">
        <v>357</v>
      </c>
      <c r="CI203" s="23" t="s">
        <v>92</v>
      </c>
      <c r="CJ203" s="23" t="s">
        <v>92</v>
      </c>
      <c r="CK203" s="23">
        <v>6.0099999999999997E-4</v>
      </c>
      <c r="CL203" s="23">
        <v>4.1900000000000001E-3</v>
      </c>
      <c r="CM203" s="23" t="s">
        <v>106</v>
      </c>
      <c r="CN203" s="23">
        <v>1.4300000000000001E-3</v>
      </c>
      <c r="CO203" s="23" t="s">
        <v>97</v>
      </c>
      <c r="CP203" s="23" t="s">
        <v>97</v>
      </c>
      <c r="CQ203" s="23" t="s">
        <v>107</v>
      </c>
      <c r="CR203" s="23" t="s">
        <v>107</v>
      </c>
      <c r="CS203" s="23" t="s">
        <v>96</v>
      </c>
      <c r="CT203" s="23" t="s">
        <v>96</v>
      </c>
      <c r="CU203" s="23" t="s">
        <v>134</v>
      </c>
      <c r="CV203" s="9" t="s">
        <v>108</v>
      </c>
      <c r="CW203" s="9" t="s">
        <v>108</v>
      </c>
      <c r="CX203" s="9" t="s">
        <v>108</v>
      </c>
      <c r="CY203" s="9" t="s">
        <v>108</v>
      </c>
      <c r="CZ203" t="s">
        <v>132</v>
      </c>
      <c r="DA203" s="23">
        <v>2.6649999999999998E-3</v>
      </c>
      <c r="DB203" s="23">
        <v>7.3499999999999998E-3</v>
      </c>
      <c r="DD203" s="27" t="s">
        <v>109</v>
      </c>
    </row>
    <row r="204" spans="1:108" x14ac:dyDescent="0.35">
      <c r="A204" s="10">
        <v>18003</v>
      </c>
      <c r="B204" s="11" t="s">
        <v>535</v>
      </c>
      <c r="C204" s="11" t="s">
        <v>81</v>
      </c>
      <c r="D204" s="11" t="s">
        <v>82</v>
      </c>
      <c r="E204" s="19" t="s">
        <v>536</v>
      </c>
      <c r="F204" s="9"/>
      <c r="G204" s="9"/>
      <c r="H204" s="24"/>
      <c r="I204" s="9"/>
      <c r="J204" s="9"/>
      <c r="K204" s="9"/>
      <c r="L204" s="9"/>
      <c r="M204" s="9"/>
      <c r="N204" s="9"/>
      <c r="O204" s="9"/>
      <c r="P204" s="23">
        <v>1.2333E-2</v>
      </c>
      <c r="Q204" s="23">
        <v>7.0699999999999999E-2</v>
      </c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23" t="s">
        <v>94</v>
      </c>
      <c r="AH204" s="22"/>
      <c r="AI204" s="9"/>
      <c r="AJ204" s="9"/>
      <c r="AK204" s="9"/>
      <c r="AL204" s="9"/>
      <c r="AM204" s="23">
        <v>2.6050000000000001E-3</v>
      </c>
      <c r="AN204" s="23">
        <v>5.2300000000000003E-3</v>
      </c>
      <c r="AO204" s="9"/>
      <c r="AP204" s="9"/>
      <c r="AQ204" s="9"/>
      <c r="AR204" s="9"/>
      <c r="AS204" s="9"/>
      <c r="AT204" s="9"/>
      <c r="AU204" s="9"/>
      <c r="AV204" s="9"/>
      <c r="AW204" s="9"/>
      <c r="AX204" s="23">
        <v>0.113658</v>
      </c>
      <c r="AY204" s="23">
        <v>0.52200000000000002</v>
      </c>
      <c r="AZ204" s="23" t="s">
        <v>86</v>
      </c>
      <c r="BA204" s="9"/>
      <c r="BB204" s="23">
        <v>9.9710000000000007E-3</v>
      </c>
      <c r="BC204" s="23">
        <v>6.59E-2</v>
      </c>
      <c r="BD204" s="23">
        <v>1.2410829999999999</v>
      </c>
      <c r="BE204" s="23">
        <v>1.87</v>
      </c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23" t="s">
        <v>99</v>
      </c>
      <c r="BU204" s="23" t="s">
        <v>100</v>
      </c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DA204" s="9"/>
      <c r="DB204" s="9"/>
      <c r="DD204" s="28" t="s">
        <v>112</v>
      </c>
    </row>
    <row r="205" spans="1:108" x14ac:dyDescent="0.35">
      <c r="A205" s="10">
        <v>19000</v>
      </c>
      <c r="B205" s="11" t="s">
        <v>537</v>
      </c>
      <c r="C205" s="11" t="s">
        <v>81</v>
      </c>
      <c r="D205" s="11" t="s">
        <v>82</v>
      </c>
      <c r="E205" s="19" t="s">
        <v>538</v>
      </c>
      <c r="F205" s="23" t="s">
        <v>84</v>
      </c>
      <c r="G205" s="23" t="s">
        <v>84</v>
      </c>
      <c r="H205" s="23">
        <v>4.8000000000000001E-4</v>
      </c>
      <c r="I205" s="23">
        <v>1.41E-3</v>
      </c>
      <c r="J205" s="23" t="s">
        <v>237</v>
      </c>
      <c r="K205" s="23" t="s">
        <v>237</v>
      </c>
      <c r="L205" s="23" t="s">
        <v>85</v>
      </c>
      <c r="M205" s="23" t="s">
        <v>85</v>
      </c>
      <c r="N205" s="23">
        <v>0</v>
      </c>
      <c r="O205" s="9"/>
      <c r="P205" s="23" t="s">
        <v>86</v>
      </c>
      <c r="Q205" s="23">
        <v>1.67E-2</v>
      </c>
      <c r="R205" s="23" t="s">
        <v>87</v>
      </c>
      <c r="S205" s="23" t="s">
        <v>424</v>
      </c>
      <c r="T205" s="23" t="s">
        <v>424</v>
      </c>
      <c r="U205" s="23" t="s">
        <v>88</v>
      </c>
      <c r="V205" s="23" t="s">
        <v>88</v>
      </c>
      <c r="W205" s="23" t="s">
        <v>101</v>
      </c>
      <c r="X205" s="23" t="s">
        <v>101</v>
      </c>
      <c r="Y205" s="9" t="s">
        <v>88</v>
      </c>
      <c r="Z205" s="9" t="s">
        <v>89</v>
      </c>
      <c r="AA205" s="9" t="s">
        <v>90</v>
      </c>
      <c r="AB205" s="9" t="s">
        <v>91</v>
      </c>
      <c r="AC205" s="23">
        <v>0</v>
      </c>
      <c r="AD205" s="23">
        <v>0</v>
      </c>
      <c r="AE205" s="23" t="s">
        <v>92</v>
      </c>
      <c r="AF205" s="23" t="s">
        <v>93</v>
      </c>
      <c r="AG205" s="23" t="s">
        <v>94</v>
      </c>
      <c r="AH205" s="23">
        <v>6.4174999999999996E-2</v>
      </c>
      <c r="AI205" s="23">
        <v>3.1100000000000002E-4</v>
      </c>
      <c r="AJ205" s="23">
        <v>1.4E-3</v>
      </c>
      <c r="AK205" s="23">
        <v>0</v>
      </c>
      <c r="AL205" s="23">
        <v>0</v>
      </c>
      <c r="AM205" s="23">
        <v>1.601E-3</v>
      </c>
      <c r="AN205" s="23">
        <v>7.0800000000000004E-3</v>
      </c>
      <c r="AO205" s="9"/>
      <c r="AP205" s="23">
        <v>5.96E-3</v>
      </c>
      <c r="AQ205" s="9"/>
      <c r="AR205" s="23" t="s">
        <v>111</v>
      </c>
      <c r="AS205" s="9"/>
      <c r="AT205" s="23">
        <v>5.4100000000000003E-4</v>
      </c>
      <c r="AU205" s="23">
        <v>2.8800000000000002E-3</v>
      </c>
      <c r="AV205" s="23" t="s">
        <v>96</v>
      </c>
      <c r="AW205" s="23" t="s">
        <v>96</v>
      </c>
      <c r="AX205" s="23">
        <v>9.7988000000000006E-2</v>
      </c>
      <c r="AY205" s="23">
        <v>0.40200000000000002</v>
      </c>
      <c r="AZ205" s="23" t="s">
        <v>86</v>
      </c>
      <c r="BA205" s="9"/>
      <c r="BB205" s="23">
        <v>4.8690000000000001E-3</v>
      </c>
      <c r="BC205" s="23">
        <v>2.07E-2</v>
      </c>
      <c r="BD205" s="23">
        <v>0.32593800000000001</v>
      </c>
      <c r="BE205" s="23">
        <v>0.70799999999999996</v>
      </c>
      <c r="BF205" s="23">
        <v>1.0616E-2</v>
      </c>
      <c r="BG205" s="23">
        <v>5.2900000000000003E-2</v>
      </c>
      <c r="BH205" s="23">
        <v>8.0199999999999998E-4</v>
      </c>
      <c r="BI205" s="23">
        <v>4.1100000000000002E-4</v>
      </c>
      <c r="BJ205" s="23" t="s">
        <v>98</v>
      </c>
      <c r="BK205" s="23">
        <v>7.3899999999999999E-3</v>
      </c>
      <c r="BL205" s="25">
        <v>2.34E-4</v>
      </c>
      <c r="BM205" s="23">
        <v>5.9800000000000001E-4</v>
      </c>
      <c r="BN205" s="9"/>
      <c r="BO205" s="23">
        <v>8.7699999999999996E-4</v>
      </c>
      <c r="BP205" s="23">
        <v>2.9500000000000001E-4</v>
      </c>
      <c r="BQ205" s="23">
        <v>6.29E-4</v>
      </c>
      <c r="BR205" s="23">
        <v>2.1599999999999999E-4</v>
      </c>
      <c r="BS205" s="23">
        <v>9.9299999999999996E-4</v>
      </c>
      <c r="BT205" s="23" t="s">
        <v>99</v>
      </c>
      <c r="BU205" s="23" t="s">
        <v>100</v>
      </c>
      <c r="BV205" s="23" t="s">
        <v>101</v>
      </c>
      <c r="BW205" s="23" t="s">
        <v>101</v>
      </c>
      <c r="BX205" s="23">
        <v>0</v>
      </c>
      <c r="BY205" s="23" t="s">
        <v>102</v>
      </c>
      <c r="BZ205" s="23" t="s">
        <v>88</v>
      </c>
      <c r="CA205" s="23" t="s">
        <v>103</v>
      </c>
      <c r="CB205" s="9"/>
      <c r="CC205" s="23" t="s">
        <v>118</v>
      </c>
      <c r="CD205" s="23" t="s">
        <v>118</v>
      </c>
      <c r="CE205" s="9"/>
      <c r="CF205" s="23" t="s">
        <v>104</v>
      </c>
      <c r="CG205" s="23" t="s">
        <v>104</v>
      </c>
      <c r="CH205" s="9"/>
      <c r="CI205" s="23" t="s">
        <v>92</v>
      </c>
      <c r="CJ205" s="23" t="s">
        <v>92</v>
      </c>
      <c r="CK205" s="23" t="s">
        <v>105</v>
      </c>
      <c r="CL205" s="23" t="s">
        <v>105</v>
      </c>
      <c r="CM205" s="23" t="s">
        <v>106</v>
      </c>
      <c r="CN205" s="23" t="s">
        <v>106</v>
      </c>
      <c r="CO205" s="23" t="s">
        <v>97</v>
      </c>
      <c r="CP205" s="23" t="s">
        <v>97</v>
      </c>
      <c r="CQ205" s="23" t="s">
        <v>107</v>
      </c>
      <c r="CR205" s="23" t="s">
        <v>107</v>
      </c>
      <c r="CS205" s="23" t="s">
        <v>96</v>
      </c>
      <c r="CT205" s="23" t="s">
        <v>96</v>
      </c>
      <c r="CU205" s="9"/>
      <c r="CV205" s="9" t="s">
        <v>108</v>
      </c>
      <c r="CW205" s="9" t="s">
        <v>108</v>
      </c>
      <c r="CX205" s="9" t="s">
        <v>108</v>
      </c>
      <c r="CY205" s="9" t="s">
        <v>108</v>
      </c>
      <c r="DA205" s="23" t="s">
        <v>238</v>
      </c>
      <c r="DB205" s="23">
        <v>1.2199999999999999E-3</v>
      </c>
      <c r="DD205" s="27" t="s">
        <v>109</v>
      </c>
    </row>
    <row r="206" spans="1:108" x14ac:dyDescent="0.35">
      <c r="A206" s="10">
        <v>19001</v>
      </c>
      <c r="B206" s="11" t="s">
        <v>539</v>
      </c>
      <c r="C206" s="11" t="s">
        <v>81</v>
      </c>
      <c r="D206" s="11" t="s">
        <v>82</v>
      </c>
      <c r="E206" s="19" t="s">
        <v>540</v>
      </c>
      <c r="F206" s="23" t="s">
        <v>84</v>
      </c>
      <c r="G206" s="23" t="s">
        <v>84</v>
      </c>
      <c r="H206" s="23">
        <v>7.2499999999999995E-4</v>
      </c>
      <c r="I206" s="23">
        <v>4.4900000000000001E-3</v>
      </c>
      <c r="J206" s="23" t="s">
        <v>237</v>
      </c>
      <c r="K206" s="23" t="s">
        <v>237</v>
      </c>
      <c r="L206" s="23" t="s">
        <v>85</v>
      </c>
      <c r="M206" s="23" t="s">
        <v>85</v>
      </c>
      <c r="N206" s="23">
        <v>0</v>
      </c>
      <c r="O206" s="9"/>
      <c r="P206" s="23" t="s">
        <v>86</v>
      </c>
      <c r="Q206" s="23">
        <v>1.2999999999999999E-2</v>
      </c>
      <c r="R206" s="23" t="s">
        <v>87</v>
      </c>
      <c r="S206" s="23" t="s">
        <v>424</v>
      </c>
      <c r="T206" s="23" t="s">
        <v>424</v>
      </c>
      <c r="U206" s="23" t="s">
        <v>88</v>
      </c>
      <c r="V206" s="23" t="s">
        <v>88</v>
      </c>
      <c r="W206" s="23" t="s">
        <v>101</v>
      </c>
      <c r="X206" s="23" t="s">
        <v>101</v>
      </c>
      <c r="Y206" s="9" t="s">
        <v>88</v>
      </c>
      <c r="Z206" s="9">
        <v>7.1400000000000001E-4</v>
      </c>
      <c r="AA206" s="9" t="s">
        <v>90</v>
      </c>
      <c r="AB206" s="9" t="s">
        <v>91</v>
      </c>
      <c r="AC206" s="23">
        <f>Z206</f>
        <v>7.1400000000000001E-4</v>
      </c>
      <c r="AD206" s="23">
        <v>0</v>
      </c>
      <c r="AE206" s="23" t="s">
        <v>92</v>
      </c>
      <c r="AF206" s="23" t="s">
        <v>93</v>
      </c>
      <c r="AG206" s="23" t="s">
        <v>94</v>
      </c>
      <c r="AH206" s="23">
        <v>4.2375999999999997E-2</v>
      </c>
      <c r="AI206" s="23">
        <v>4.3800000000000002E-4</v>
      </c>
      <c r="AJ206" s="23">
        <v>2.5200000000000001E-3</v>
      </c>
      <c r="AK206" s="23">
        <v>0</v>
      </c>
      <c r="AL206" s="23">
        <v>0</v>
      </c>
      <c r="AM206" s="23">
        <v>6.6200000000000005E-4</v>
      </c>
      <c r="AN206" s="23">
        <v>1.48E-3</v>
      </c>
      <c r="AO206" s="9"/>
      <c r="AP206" s="23">
        <v>4.3699999999999998E-3</v>
      </c>
      <c r="AQ206" s="9"/>
      <c r="AR206" s="23" t="s">
        <v>111</v>
      </c>
      <c r="AS206" s="9"/>
      <c r="AT206" s="23">
        <v>2.1800000000000001E-4</v>
      </c>
      <c r="AU206" s="23">
        <v>1.9599999999999999E-3</v>
      </c>
      <c r="AV206" s="23" t="s">
        <v>96</v>
      </c>
      <c r="AW206" s="23">
        <v>3.4400000000000001E-4</v>
      </c>
      <c r="AX206" s="23">
        <v>5.1888999999999998E-2</v>
      </c>
      <c r="AY206" s="23">
        <v>0.111</v>
      </c>
      <c r="AZ206" s="23" t="s">
        <v>86</v>
      </c>
      <c r="BA206" s="9"/>
      <c r="BB206" s="23">
        <v>1.98E-3</v>
      </c>
      <c r="BC206" s="23">
        <v>6.5799999999999999E-3</v>
      </c>
      <c r="BD206" s="23">
        <v>0.21685599999999999</v>
      </c>
      <c r="BE206" s="23">
        <v>0.41799999999999998</v>
      </c>
      <c r="BF206" s="23">
        <v>5.1830000000000001E-3</v>
      </c>
      <c r="BG206" s="23">
        <v>1.0500000000000001E-2</v>
      </c>
      <c r="BH206" s="23">
        <v>3.2600000000000001E-4</v>
      </c>
      <c r="BI206" s="23" t="s">
        <v>97</v>
      </c>
      <c r="BJ206" s="23" t="s">
        <v>98</v>
      </c>
      <c r="BK206" s="23">
        <v>2.07E-2</v>
      </c>
      <c r="BL206" s="23" t="s">
        <v>120</v>
      </c>
      <c r="BM206" s="23" t="s">
        <v>120</v>
      </c>
      <c r="BN206" s="9"/>
      <c r="BO206" s="23" t="s">
        <v>246</v>
      </c>
      <c r="BP206" s="23" t="s">
        <v>97</v>
      </c>
      <c r="BQ206" s="23">
        <v>1.08E-3</v>
      </c>
      <c r="BR206" s="23" t="s">
        <v>91</v>
      </c>
      <c r="BS206" s="23" t="s">
        <v>91</v>
      </c>
      <c r="BT206" s="23" t="s">
        <v>99</v>
      </c>
      <c r="BU206" s="23" t="s">
        <v>100</v>
      </c>
      <c r="BV206" s="23">
        <v>1.47E-4</v>
      </c>
      <c r="BW206" s="23">
        <v>2.5000000000000001E-4</v>
      </c>
      <c r="BX206" s="23">
        <v>0</v>
      </c>
      <c r="BY206" s="23" t="s">
        <v>102</v>
      </c>
      <c r="BZ206" s="23" t="s">
        <v>88</v>
      </c>
      <c r="CA206" s="23">
        <v>1.7899999999999999E-4</v>
      </c>
      <c r="CB206" s="9"/>
      <c r="CC206" s="23" t="s">
        <v>118</v>
      </c>
      <c r="CD206" s="23" t="s">
        <v>118</v>
      </c>
      <c r="CE206" s="9"/>
      <c r="CF206" s="23" t="s">
        <v>104</v>
      </c>
      <c r="CG206" s="23" t="s">
        <v>104</v>
      </c>
      <c r="CH206" s="9"/>
      <c r="CI206" s="23" t="s">
        <v>92</v>
      </c>
      <c r="CJ206" s="23" t="s">
        <v>92</v>
      </c>
      <c r="CK206" s="23" t="s">
        <v>105</v>
      </c>
      <c r="CL206" s="23" t="s">
        <v>105</v>
      </c>
      <c r="CM206" s="23" t="s">
        <v>106</v>
      </c>
      <c r="CN206" s="23" t="s">
        <v>106</v>
      </c>
      <c r="CO206" s="23" t="s">
        <v>97</v>
      </c>
      <c r="CP206" s="23" t="s">
        <v>97</v>
      </c>
      <c r="CQ206" s="23" t="s">
        <v>107</v>
      </c>
      <c r="CR206" s="23" t="s">
        <v>107</v>
      </c>
      <c r="CS206" s="23" t="s">
        <v>96</v>
      </c>
      <c r="CT206" s="23" t="s">
        <v>96</v>
      </c>
      <c r="CU206" s="9"/>
      <c r="CV206" s="9" t="s">
        <v>108</v>
      </c>
      <c r="CW206" s="9" t="s">
        <v>108</v>
      </c>
      <c r="CX206" s="9" t="s">
        <v>108</v>
      </c>
      <c r="CY206" s="9" t="s">
        <v>108</v>
      </c>
      <c r="DA206" s="23" t="s">
        <v>238</v>
      </c>
      <c r="DB206" s="23">
        <v>1.2700000000000001E-3</v>
      </c>
      <c r="DD206" s="28" t="s">
        <v>112</v>
      </c>
    </row>
    <row r="207" spans="1:108" x14ac:dyDescent="0.35">
      <c r="A207" s="10">
        <v>21000</v>
      </c>
      <c r="B207" s="11" t="s">
        <v>541</v>
      </c>
      <c r="C207" s="11" t="s">
        <v>81</v>
      </c>
      <c r="D207" s="11" t="s">
        <v>176</v>
      </c>
      <c r="E207" s="19" t="s">
        <v>542</v>
      </c>
      <c r="F207" s="9"/>
      <c r="G207" s="9"/>
      <c r="H207" s="24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>
        <v>1.1000000000000001E-3</v>
      </c>
      <c r="Z207" s="9">
        <v>2.245E-3</v>
      </c>
      <c r="AA207" s="9">
        <v>2.4550000000000002E-3</v>
      </c>
      <c r="AB207" s="9">
        <v>5.2700000000000002E-4</v>
      </c>
      <c r="AC207" s="23">
        <f>SUM(Y207:AB207)</f>
        <v>6.3269999999999993E-3</v>
      </c>
      <c r="AD207" s="9"/>
      <c r="AE207" s="9"/>
      <c r="AF207" s="9"/>
      <c r="AG207" s="9"/>
      <c r="AH207" s="22"/>
      <c r="AI207" s="9"/>
      <c r="AJ207" s="9"/>
      <c r="AK207" s="23">
        <v>3.2499999999999999E-4</v>
      </c>
      <c r="AL207" s="23">
        <v>1.6000000000000001E-3</v>
      </c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  <c r="CX207" s="9"/>
      <c r="CY207" s="9"/>
      <c r="DA207" s="9"/>
      <c r="DB207" s="9"/>
      <c r="DD207" s="28" t="s">
        <v>112</v>
      </c>
    </row>
    <row r="208" spans="1:108" x14ac:dyDescent="0.35">
      <c r="A208" s="10">
        <v>21007</v>
      </c>
      <c r="B208" s="11" t="s">
        <v>543</v>
      </c>
      <c r="C208" s="11" t="s">
        <v>81</v>
      </c>
      <c r="D208" s="11" t="s">
        <v>176</v>
      </c>
      <c r="E208" s="19" t="s">
        <v>544</v>
      </c>
      <c r="F208" s="9"/>
      <c r="G208" s="9"/>
      <c r="H208" s="24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>
        <v>1.2359999999999999E-3</v>
      </c>
      <c r="Z208" s="9">
        <v>1.245E-3</v>
      </c>
      <c r="AA208" s="9" t="s">
        <v>147</v>
      </c>
      <c r="AB208" s="9">
        <v>6.3599999999999996E-4</v>
      </c>
      <c r="AC208" s="23">
        <f>SUM(Y208:Z208)+AB208</f>
        <v>3.1169999999999995E-3</v>
      </c>
      <c r="AD208" s="9"/>
      <c r="AE208" s="9"/>
      <c r="AF208" s="9"/>
      <c r="AG208" s="9"/>
      <c r="AH208" s="22"/>
      <c r="AI208" s="9"/>
      <c r="AJ208" s="9"/>
      <c r="AK208" s="23">
        <v>5.3600000000000002E-4</v>
      </c>
      <c r="AL208" s="23">
        <v>5.0000000000000001E-3</v>
      </c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DA208" s="9"/>
      <c r="DB208" s="9"/>
      <c r="DD208" s="28" t="s">
        <v>112</v>
      </c>
    </row>
    <row r="209" spans="1:108" x14ac:dyDescent="0.35">
      <c r="A209" s="10">
        <v>21012</v>
      </c>
      <c r="B209" s="11" t="s">
        <v>545</v>
      </c>
      <c r="C209" s="11" t="s">
        <v>81</v>
      </c>
      <c r="D209" s="11" t="s">
        <v>176</v>
      </c>
      <c r="E209" s="19" t="s">
        <v>546</v>
      </c>
      <c r="F209" s="23">
        <v>6.1399999999999996E-4</v>
      </c>
      <c r="G209" s="23">
        <v>3.0400000000000002E-3</v>
      </c>
      <c r="H209" s="23">
        <v>3.431E-3</v>
      </c>
      <c r="I209" s="23">
        <v>2.1899999999999999E-2</v>
      </c>
      <c r="J209" s="23" t="s">
        <v>237</v>
      </c>
      <c r="K209" s="23">
        <v>3.1900000000000001E-3</v>
      </c>
      <c r="L209" s="23" t="s">
        <v>85</v>
      </c>
      <c r="M209" s="23" t="s">
        <v>85</v>
      </c>
      <c r="N209" s="23">
        <v>4.8999999999999998E-5</v>
      </c>
      <c r="O209" s="9"/>
      <c r="P209" s="23" t="s">
        <v>86</v>
      </c>
      <c r="Q209" s="23">
        <v>1.6E-2</v>
      </c>
      <c r="R209" s="23" t="s">
        <v>87</v>
      </c>
      <c r="S209" s="25">
        <v>2.0034999999999998</v>
      </c>
      <c r="T209" s="25">
        <v>9.3699999999999992</v>
      </c>
      <c r="U209" s="23">
        <v>1.8730000000000001E-3</v>
      </c>
      <c r="V209" s="23">
        <v>3.7000000000000002E-3</v>
      </c>
      <c r="W209" s="23">
        <v>2.5700000000000001E-4</v>
      </c>
      <c r="X209" s="23">
        <v>4.75E-4</v>
      </c>
      <c r="Y209" s="9">
        <v>1.5E-3</v>
      </c>
      <c r="Z209" s="9" t="s">
        <v>89</v>
      </c>
      <c r="AA209" s="9" t="s">
        <v>90</v>
      </c>
      <c r="AB209" s="9" t="s">
        <v>91</v>
      </c>
      <c r="AC209" s="23">
        <f>Y209</f>
        <v>1.5E-3</v>
      </c>
      <c r="AD209" s="23">
        <v>8.3999999999999995E-5</v>
      </c>
      <c r="AE209" s="23">
        <v>2.2000000000000001E-4</v>
      </c>
      <c r="AF209" s="23" t="s">
        <v>93</v>
      </c>
      <c r="AG209" s="23" t="s">
        <v>94</v>
      </c>
      <c r="AH209" s="23">
        <v>0.26287500000000003</v>
      </c>
      <c r="AI209" s="23" t="s">
        <v>95</v>
      </c>
      <c r="AJ209" s="23" t="s">
        <v>95</v>
      </c>
      <c r="AK209" s="23">
        <v>0</v>
      </c>
      <c r="AL209" s="23">
        <v>0</v>
      </c>
      <c r="AM209" s="25">
        <v>3.1678999999999999E-2</v>
      </c>
      <c r="AN209" s="25">
        <v>0.30599999999999999</v>
      </c>
      <c r="AO209" s="9"/>
      <c r="AP209" s="23">
        <v>2.0500000000000001E-2</v>
      </c>
      <c r="AQ209" s="9"/>
      <c r="AR209" s="23">
        <v>0.05</v>
      </c>
      <c r="AS209" s="9"/>
      <c r="AT209" s="23">
        <v>3.1999999999999999E-5</v>
      </c>
      <c r="AU209" s="23">
        <v>3.8200000000000002E-4</v>
      </c>
      <c r="AV209" s="23" t="s">
        <v>96</v>
      </c>
      <c r="AW209" s="23">
        <v>5.22E-4</v>
      </c>
      <c r="AX209" s="23">
        <v>6.9741999999999998E-2</v>
      </c>
      <c r="AY209" s="23">
        <v>0.22900000000000001</v>
      </c>
      <c r="AZ209" s="23" t="s">
        <v>86</v>
      </c>
      <c r="BA209" s="9"/>
      <c r="BB209" s="23">
        <v>0.112201</v>
      </c>
      <c r="BC209" s="23">
        <v>1.1399999999999999</v>
      </c>
      <c r="BD209" s="23">
        <v>0.59908300000000003</v>
      </c>
      <c r="BE209" s="23">
        <v>1.3</v>
      </c>
      <c r="BF209" s="23">
        <v>0.25118299999999999</v>
      </c>
      <c r="BG209" s="25">
        <v>2.71</v>
      </c>
      <c r="BH209" s="23">
        <v>4.2379999999999996E-3</v>
      </c>
      <c r="BI209" s="25">
        <v>1.4241999999999999E-2</v>
      </c>
      <c r="BJ209" s="23">
        <v>1.7004999999999999E-2</v>
      </c>
      <c r="BK209" s="23">
        <v>0.107</v>
      </c>
      <c r="BL209" s="25">
        <v>1.8810000000000001E-3</v>
      </c>
      <c r="BM209" s="23">
        <v>1.6199999999999999E-2</v>
      </c>
      <c r="BN209" s="9"/>
      <c r="BO209" s="25">
        <v>3.6799999999999999E-2</v>
      </c>
      <c r="BP209" s="23">
        <v>1.1900000000000001E-2</v>
      </c>
      <c r="BQ209" s="23">
        <v>5.8500000000000002E-3</v>
      </c>
      <c r="BR209" s="23">
        <v>1.33E-3</v>
      </c>
      <c r="BS209" s="23">
        <v>8.4399999999999996E-3</v>
      </c>
      <c r="BT209" s="23" t="s">
        <v>99</v>
      </c>
      <c r="BU209" s="23" t="s">
        <v>100</v>
      </c>
      <c r="BV209" s="23" t="s">
        <v>101</v>
      </c>
      <c r="BW209" s="23" t="s">
        <v>101</v>
      </c>
      <c r="BX209" s="23">
        <v>0</v>
      </c>
      <c r="BY209" s="23" t="s">
        <v>102</v>
      </c>
      <c r="BZ209" s="23" t="s">
        <v>88</v>
      </c>
      <c r="CA209" s="23" t="s">
        <v>103</v>
      </c>
      <c r="CB209" s="9"/>
      <c r="CC209" s="23" t="s">
        <v>118</v>
      </c>
      <c r="CD209" s="23" t="s">
        <v>118</v>
      </c>
      <c r="CE209" s="9"/>
      <c r="CF209" s="23" t="s">
        <v>104</v>
      </c>
      <c r="CG209" s="23">
        <v>2.2000000000000001E-3</v>
      </c>
      <c r="CH209" s="9"/>
      <c r="CI209" s="23">
        <v>3.7599999999999998E-4</v>
      </c>
      <c r="CJ209" s="23">
        <v>6.7500000000000004E-4</v>
      </c>
      <c r="CK209" s="23" t="s">
        <v>105</v>
      </c>
      <c r="CL209" s="23">
        <v>2E-3</v>
      </c>
      <c r="CM209" s="23" t="s">
        <v>106</v>
      </c>
      <c r="CN209" s="23" t="s">
        <v>106</v>
      </c>
      <c r="CO209" s="23" t="s">
        <v>97</v>
      </c>
      <c r="CP209" s="23" t="s">
        <v>97</v>
      </c>
      <c r="CQ209" s="23" t="s">
        <v>107</v>
      </c>
      <c r="CR209" s="23" t="s">
        <v>107</v>
      </c>
      <c r="CS209" s="23" t="s">
        <v>96</v>
      </c>
      <c r="CT209" s="23" t="s">
        <v>96</v>
      </c>
      <c r="CU209" s="9"/>
      <c r="CV209" s="9" t="s">
        <v>108</v>
      </c>
      <c r="CW209" s="9" t="s">
        <v>108</v>
      </c>
      <c r="CX209" s="9" t="s">
        <v>108</v>
      </c>
      <c r="CY209" s="9" t="s">
        <v>108</v>
      </c>
      <c r="DA209" s="23" t="s">
        <v>238</v>
      </c>
      <c r="DB209" s="23" t="s">
        <v>238</v>
      </c>
      <c r="DD209" s="27" t="s">
        <v>109</v>
      </c>
    </row>
    <row r="210" spans="1:108" x14ac:dyDescent="0.35">
      <c r="A210" s="10">
        <v>21019</v>
      </c>
      <c r="B210" s="11" t="s">
        <v>547</v>
      </c>
      <c r="C210" s="11" t="s">
        <v>81</v>
      </c>
      <c r="D210" s="11" t="s">
        <v>176</v>
      </c>
      <c r="E210" s="19" t="s">
        <v>548</v>
      </c>
      <c r="F210" s="9"/>
      <c r="G210" s="9"/>
      <c r="H210" s="24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22"/>
      <c r="AI210" s="9"/>
      <c r="AJ210" s="9"/>
      <c r="AK210" s="9"/>
      <c r="AL210" s="9"/>
      <c r="AM210" s="23">
        <v>1.65E-3</v>
      </c>
      <c r="AN210" s="23">
        <v>6.0000000000000001E-3</v>
      </c>
      <c r="AO210" s="9"/>
      <c r="AP210" s="9"/>
      <c r="AQ210" s="9"/>
      <c r="AR210" s="9"/>
      <c r="AS210" s="9"/>
      <c r="AT210" s="9"/>
      <c r="AU210" s="9"/>
      <c r="AV210" s="9"/>
      <c r="AW210" s="9"/>
      <c r="AX210" s="23">
        <v>0.11681800000000001</v>
      </c>
      <c r="AY210" s="23">
        <v>0.43</v>
      </c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  <c r="CX210" s="9"/>
      <c r="CY210" s="9"/>
      <c r="DA210" s="9"/>
      <c r="DB210" s="9"/>
      <c r="DD210" s="28" t="s">
        <v>112</v>
      </c>
    </row>
    <row r="211" spans="1:108" x14ac:dyDescent="0.35">
      <c r="A211" s="10">
        <v>21020</v>
      </c>
      <c r="B211" s="11" t="s">
        <v>549</v>
      </c>
      <c r="C211" s="11" t="s">
        <v>81</v>
      </c>
      <c r="D211" s="11" t="s">
        <v>176</v>
      </c>
      <c r="E211" s="19" t="s">
        <v>544</v>
      </c>
      <c r="F211" s="23" t="s">
        <v>84</v>
      </c>
      <c r="G211" s="23" t="s">
        <v>84</v>
      </c>
      <c r="H211" s="23">
        <v>8.1419999999999999E-3</v>
      </c>
      <c r="I211" s="23">
        <v>5.16E-2</v>
      </c>
      <c r="J211" s="23">
        <v>1.5269999999999999E-3</v>
      </c>
      <c r="K211" s="23">
        <v>9.5200000000000007E-3</v>
      </c>
      <c r="L211" s="23" t="s">
        <v>85</v>
      </c>
      <c r="M211" s="23" t="s">
        <v>85</v>
      </c>
      <c r="N211" s="23">
        <v>4.8200000000000001E-4</v>
      </c>
      <c r="O211" s="9"/>
      <c r="P211" s="23" t="s">
        <v>86</v>
      </c>
      <c r="Q211" s="23" t="s">
        <v>86</v>
      </c>
      <c r="R211" s="23" t="s">
        <v>87</v>
      </c>
      <c r="S211" s="23">
        <v>0.210783</v>
      </c>
      <c r="T211" s="23">
        <v>0.50700000000000001</v>
      </c>
      <c r="U211" s="23">
        <v>1.9070000000000001E-3</v>
      </c>
      <c r="V211" s="23">
        <v>3.7000000000000002E-3</v>
      </c>
      <c r="W211" s="23">
        <v>2.5799999999999998E-4</v>
      </c>
      <c r="X211" s="23">
        <v>4.75E-4</v>
      </c>
      <c r="Y211" s="9" t="s">
        <v>88</v>
      </c>
      <c r="Z211" s="9" t="s">
        <v>89</v>
      </c>
      <c r="AA211" s="9" t="s">
        <v>90</v>
      </c>
      <c r="AB211" s="9" t="s">
        <v>91</v>
      </c>
      <c r="AC211" s="23">
        <v>0</v>
      </c>
      <c r="AD211" s="23">
        <v>1.4300000000000001E-4</v>
      </c>
      <c r="AE211" s="23">
        <v>2.9599999999999998E-4</v>
      </c>
      <c r="AF211" s="23" t="s">
        <v>93</v>
      </c>
      <c r="AG211" s="23" t="s">
        <v>94</v>
      </c>
      <c r="AH211" s="23">
        <v>4.4447E-2</v>
      </c>
      <c r="AI211" s="23" t="s">
        <v>95</v>
      </c>
      <c r="AJ211" s="23" t="s">
        <v>95</v>
      </c>
      <c r="AK211" s="23">
        <v>1.2E-5</v>
      </c>
      <c r="AL211" s="23">
        <v>1.4799999999999999E-4</v>
      </c>
      <c r="AM211" s="23">
        <v>2.5850000000000001E-3</v>
      </c>
      <c r="AN211" s="23">
        <v>1.1599999999999999E-2</v>
      </c>
      <c r="AO211" s="9"/>
      <c r="AP211" s="23">
        <v>5.1000000000000004E-3</v>
      </c>
      <c r="AQ211" s="9"/>
      <c r="AR211" s="23" t="s">
        <v>111</v>
      </c>
      <c r="AS211" s="9"/>
      <c r="AT211" s="23">
        <v>0</v>
      </c>
      <c r="AU211" s="23">
        <v>0</v>
      </c>
      <c r="AV211" s="23" t="s">
        <v>96</v>
      </c>
      <c r="AW211" s="23">
        <v>9.2800000000000001E-4</v>
      </c>
      <c r="AX211" s="23">
        <v>6.2167E-2</v>
      </c>
      <c r="AY211" s="23">
        <v>0.14399999999999999</v>
      </c>
      <c r="AZ211" s="23">
        <v>1.5100000000000001E-2</v>
      </c>
      <c r="BA211" s="9"/>
      <c r="BB211" s="23">
        <v>1.6478E-2</v>
      </c>
      <c r="BC211" s="23">
        <v>6.7000000000000004E-2</v>
      </c>
      <c r="BD211" s="23">
        <v>0.655833</v>
      </c>
      <c r="BE211" s="23">
        <v>1.07</v>
      </c>
      <c r="BF211" s="23">
        <v>1.9694E-2</v>
      </c>
      <c r="BG211" s="23">
        <v>9.2999999999999999E-2</v>
      </c>
      <c r="BH211" s="23">
        <v>9.6199999999999996E-4</v>
      </c>
      <c r="BI211" s="23">
        <v>4.1300000000000001E-4</v>
      </c>
      <c r="BJ211" s="23">
        <v>1.0024999999999999E-2</v>
      </c>
      <c r="BK211" s="23">
        <v>7.6300000000000007E-2</v>
      </c>
      <c r="BL211" s="23">
        <v>1.5899999999999999E-4</v>
      </c>
      <c r="BM211" s="23">
        <v>2.7500000000000002E-4</v>
      </c>
      <c r="BN211" s="9"/>
      <c r="BO211" s="23">
        <v>1.24E-3</v>
      </c>
      <c r="BP211" s="23">
        <v>7.6000000000000004E-4</v>
      </c>
      <c r="BQ211" s="23">
        <v>5.5500000000000005E-4</v>
      </c>
      <c r="BR211" s="23">
        <v>3.9500000000000001E-4</v>
      </c>
      <c r="BS211" s="23">
        <v>3.2499999999999999E-3</v>
      </c>
      <c r="BT211" s="23" t="s">
        <v>99</v>
      </c>
      <c r="BU211" s="23" t="s">
        <v>100</v>
      </c>
      <c r="BV211" s="23" t="s">
        <v>101</v>
      </c>
      <c r="BW211" s="23" t="s">
        <v>101</v>
      </c>
      <c r="BX211" s="23">
        <v>0</v>
      </c>
      <c r="BY211" s="23" t="s">
        <v>102</v>
      </c>
      <c r="BZ211" s="23" t="s">
        <v>88</v>
      </c>
      <c r="CA211" s="23" t="s">
        <v>103</v>
      </c>
      <c r="CB211" s="9"/>
      <c r="CC211" s="23" t="s">
        <v>118</v>
      </c>
      <c r="CD211" s="23" t="s">
        <v>118</v>
      </c>
      <c r="CE211" s="9"/>
      <c r="CF211" s="23" t="s">
        <v>104</v>
      </c>
      <c r="CG211" s="23" t="s">
        <v>104</v>
      </c>
      <c r="CH211" s="9"/>
      <c r="CI211" s="23">
        <v>3.8499999999999998E-4</v>
      </c>
      <c r="CJ211" s="23">
        <v>6.7500000000000004E-4</v>
      </c>
      <c r="CK211" s="23" t="s">
        <v>105</v>
      </c>
      <c r="CL211" s="23" t="s">
        <v>105</v>
      </c>
      <c r="CM211" s="23" t="s">
        <v>106</v>
      </c>
      <c r="CN211" s="23" t="s">
        <v>106</v>
      </c>
      <c r="CO211" s="23" t="s">
        <v>97</v>
      </c>
      <c r="CP211" s="23" t="s">
        <v>97</v>
      </c>
      <c r="CQ211" s="23" t="s">
        <v>107</v>
      </c>
      <c r="CR211" s="23" t="s">
        <v>107</v>
      </c>
      <c r="CS211" s="23" t="s">
        <v>96</v>
      </c>
      <c r="CT211" s="23" t="s">
        <v>96</v>
      </c>
      <c r="CU211" s="9"/>
      <c r="CV211" s="9" t="s">
        <v>108</v>
      </c>
      <c r="CW211" s="9" t="s">
        <v>108</v>
      </c>
      <c r="CX211" s="9" t="s">
        <v>108</v>
      </c>
      <c r="CY211" s="9" t="s">
        <v>108</v>
      </c>
      <c r="DA211" s="23" t="s">
        <v>238</v>
      </c>
      <c r="DB211" s="23">
        <v>2.4199999999999998E-3</v>
      </c>
      <c r="DD211" s="28" t="s">
        <v>112</v>
      </c>
    </row>
    <row r="212" spans="1:108" x14ac:dyDescent="0.35">
      <c r="A212" s="10">
        <v>21022</v>
      </c>
      <c r="B212" s="11" t="s">
        <v>550</v>
      </c>
      <c r="C212" s="11" t="s">
        <v>81</v>
      </c>
      <c r="D212" s="11" t="s">
        <v>176</v>
      </c>
      <c r="E212" s="19" t="s">
        <v>551</v>
      </c>
      <c r="F212" s="9"/>
      <c r="G212" s="9"/>
      <c r="H212" s="24"/>
      <c r="I212" s="9"/>
      <c r="J212" s="9"/>
      <c r="K212" s="9"/>
      <c r="L212" s="9"/>
      <c r="M212" s="9"/>
      <c r="N212" s="9"/>
      <c r="O212" s="9"/>
      <c r="P212" s="23" t="s">
        <v>86</v>
      </c>
      <c r="Q212" s="23" t="s">
        <v>86</v>
      </c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22"/>
      <c r="AI212" s="9"/>
      <c r="AJ212" s="9"/>
      <c r="AK212" s="9"/>
      <c r="AL212" s="9"/>
      <c r="AM212" s="23" t="s">
        <v>146</v>
      </c>
      <c r="AN212" s="23" t="s">
        <v>146</v>
      </c>
      <c r="AO212" s="9"/>
      <c r="AP212" s="23" t="s">
        <v>147</v>
      </c>
      <c r="AQ212" s="9"/>
      <c r="AR212" s="9"/>
      <c r="AS212" s="9"/>
      <c r="AT212" s="9"/>
      <c r="AU212" s="9"/>
      <c r="AV212" s="9"/>
      <c r="AW212" s="9"/>
      <c r="AX212" s="23" t="s">
        <v>86</v>
      </c>
      <c r="AY212" s="23" t="s">
        <v>86</v>
      </c>
      <c r="AZ212" s="23" t="s">
        <v>86</v>
      </c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DA212" s="9"/>
      <c r="DB212" s="9"/>
      <c r="DD212" s="28" t="s">
        <v>112</v>
      </c>
    </row>
    <row r="213" spans="1:108" x14ac:dyDescent="0.35">
      <c r="A213" s="10">
        <v>21025</v>
      </c>
      <c r="B213" s="11" t="s">
        <v>552</v>
      </c>
      <c r="C213" s="11" t="s">
        <v>81</v>
      </c>
      <c r="D213" s="11" t="s">
        <v>176</v>
      </c>
      <c r="E213" s="19" t="s">
        <v>553</v>
      </c>
      <c r="F213" s="23" t="s">
        <v>84</v>
      </c>
      <c r="G213" s="23">
        <v>6.6200000000000005E-4</v>
      </c>
      <c r="H213" s="23">
        <v>1.3436E-2</v>
      </c>
      <c r="I213" s="25">
        <v>0.122</v>
      </c>
      <c r="J213" s="23">
        <v>1.224E-3</v>
      </c>
      <c r="K213" s="23">
        <v>2.8700000000000002E-3</v>
      </c>
      <c r="L213" s="23" t="s">
        <v>85</v>
      </c>
      <c r="M213" s="23" t="s">
        <v>85</v>
      </c>
      <c r="N213" s="23">
        <v>4.8500000000000003E-4</v>
      </c>
      <c r="O213" s="9"/>
      <c r="P213" s="23" t="s">
        <v>86</v>
      </c>
      <c r="Q213" s="23" t="s">
        <v>86</v>
      </c>
      <c r="R213" s="23" t="s">
        <v>87</v>
      </c>
      <c r="S213" s="23">
        <v>0.28203299999999998</v>
      </c>
      <c r="T213" s="23">
        <v>0.79600000000000004</v>
      </c>
      <c r="U213" s="23">
        <v>1.9289999999999999E-3</v>
      </c>
      <c r="V213" s="23">
        <v>3.7000000000000002E-3</v>
      </c>
      <c r="W213" s="23">
        <v>2.5999999999999998E-4</v>
      </c>
      <c r="X213" s="23">
        <v>4.75E-4</v>
      </c>
      <c r="Y213" s="9">
        <v>3.3199999999999999E-4</v>
      </c>
      <c r="Z213" s="9" t="s">
        <v>89</v>
      </c>
      <c r="AA213" s="9" t="s">
        <v>90</v>
      </c>
      <c r="AB213" s="9" t="s">
        <v>91</v>
      </c>
      <c r="AC213" s="23">
        <f>Y213</f>
        <v>3.3199999999999999E-4</v>
      </c>
      <c r="AD213" s="23">
        <v>4.26E-4</v>
      </c>
      <c r="AE213" s="23">
        <v>5.6700000000000001E-4</v>
      </c>
      <c r="AF213" s="23" t="s">
        <v>93</v>
      </c>
      <c r="AG213" s="23" t="s">
        <v>94</v>
      </c>
      <c r="AH213" s="23">
        <v>0.13389499999999999</v>
      </c>
      <c r="AI213" s="23" t="s">
        <v>95</v>
      </c>
      <c r="AJ213" s="23">
        <v>7.7999999999999999E-4</v>
      </c>
      <c r="AK213" s="23">
        <v>0</v>
      </c>
      <c r="AL213" s="23">
        <v>0</v>
      </c>
      <c r="AM213" s="25">
        <v>1.7108000000000002E-2</v>
      </c>
      <c r="AN213" s="25">
        <v>0.16200000000000001</v>
      </c>
      <c r="AO213" s="9"/>
      <c r="AP213" s="23">
        <v>7.9799999999999992E-3</v>
      </c>
      <c r="AQ213" s="9"/>
      <c r="AR213" s="23">
        <v>0.05</v>
      </c>
      <c r="AS213" s="9"/>
      <c r="AT213" s="23">
        <v>0</v>
      </c>
      <c r="AU213" s="23">
        <v>0</v>
      </c>
      <c r="AV213" s="23">
        <v>1.3829999999999999E-3</v>
      </c>
      <c r="AW213" s="23">
        <v>4.8700000000000002E-3</v>
      </c>
      <c r="AX213" s="23">
        <v>8.5224999999999995E-2</v>
      </c>
      <c r="AY213" s="23">
        <v>0.217</v>
      </c>
      <c r="AZ213" s="23">
        <v>1.3599999999999999E-2</v>
      </c>
      <c r="BA213" s="9"/>
      <c r="BB213" s="23">
        <v>0.12598799999999999</v>
      </c>
      <c r="BC213" s="23">
        <v>1.34</v>
      </c>
      <c r="BD213" s="23">
        <v>1.3460829999999999</v>
      </c>
      <c r="BE213" s="23">
        <v>2.0299999999999998</v>
      </c>
      <c r="BF213" s="23">
        <v>0.110073</v>
      </c>
      <c r="BG213" s="23">
        <v>0.72299999999999998</v>
      </c>
      <c r="BH213" s="23">
        <v>5.8599999999999998E-3</v>
      </c>
      <c r="BI213" s="25">
        <v>9.5980000000000006E-3</v>
      </c>
      <c r="BJ213" s="23">
        <v>2.0188000000000001E-2</v>
      </c>
      <c r="BK213" s="23">
        <v>0.20499999999999999</v>
      </c>
      <c r="BL213" s="25">
        <v>1.023E-3</v>
      </c>
      <c r="BM213" s="23">
        <v>8.0800000000000004E-3</v>
      </c>
      <c r="BN213" s="9"/>
      <c r="BO213" s="23">
        <v>1.43E-2</v>
      </c>
      <c r="BP213" s="23">
        <v>5.96E-3</v>
      </c>
      <c r="BQ213" s="25">
        <v>1.1900000000000001E-2</v>
      </c>
      <c r="BR213" s="23">
        <v>4.9799999999999996E-4</v>
      </c>
      <c r="BS213" s="23">
        <v>4.8199999999999996E-3</v>
      </c>
      <c r="BT213" s="23" t="s">
        <v>99</v>
      </c>
      <c r="BU213" s="23" t="s">
        <v>100</v>
      </c>
      <c r="BV213" s="23" t="s">
        <v>101</v>
      </c>
      <c r="BW213" s="23" t="s">
        <v>101</v>
      </c>
      <c r="BX213" s="23">
        <v>0</v>
      </c>
      <c r="BY213" s="23" t="s">
        <v>102</v>
      </c>
      <c r="BZ213" s="23" t="s">
        <v>88</v>
      </c>
      <c r="CA213" s="23">
        <v>7.3700000000000002E-4</v>
      </c>
      <c r="CB213" s="9"/>
      <c r="CC213" s="23" t="s">
        <v>118</v>
      </c>
      <c r="CD213" s="23">
        <v>1.8600000000000001E-3</v>
      </c>
      <c r="CE213" s="9"/>
      <c r="CF213" s="23" t="s">
        <v>104</v>
      </c>
      <c r="CG213" s="23" t="s">
        <v>104</v>
      </c>
      <c r="CH213" s="9"/>
      <c r="CI213" s="23" t="s">
        <v>92</v>
      </c>
      <c r="CJ213" s="23" t="s">
        <v>92</v>
      </c>
      <c r="CK213" s="23">
        <v>5.4209999999999996E-3</v>
      </c>
      <c r="CL213" s="29">
        <v>4.1500000000000002E-2</v>
      </c>
      <c r="CM213" s="23" t="s">
        <v>106</v>
      </c>
      <c r="CN213" s="23">
        <v>6.96E-4</v>
      </c>
      <c r="CO213" s="25">
        <v>1.7200000000000001E-4</v>
      </c>
      <c r="CP213" s="25">
        <v>7.1500000000000003E-4</v>
      </c>
      <c r="CQ213" s="23" t="s">
        <v>107</v>
      </c>
      <c r="CR213" s="23" t="s">
        <v>107</v>
      </c>
      <c r="CS213" s="23" t="s">
        <v>96</v>
      </c>
      <c r="CT213" s="23" t="s">
        <v>96</v>
      </c>
      <c r="CU213" s="9"/>
      <c r="CV213" s="9" t="s">
        <v>108</v>
      </c>
      <c r="CW213" s="9" t="s">
        <v>108</v>
      </c>
      <c r="CX213" s="9" t="s">
        <v>108</v>
      </c>
      <c r="CY213" s="9" t="s">
        <v>108</v>
      </c>
      <c r="DA213" s="23">
        <v>4.6730000000000001E-3</v>
      </c>
      <c r="DB213" s="23">
        <v>1.8499999999999999E-2</v>
      </c>
      <c r="DD213" s="27" t="s">
        <v>109</v>
      </c>
    </row>
    <row r="214" spans="1:108" x14ac:dyDescent="0.35">
      <c r="A214" s="10">
        <v>21026</v>
      </c>
      <c r="B214" s="11" t="s">
        <v>554</v>
      </c>
      <c r="C214" s="11" t="s">
        <v>81</v>
      </c>
      <c r="D214" s="11" t="s">
        <v>176</v>
      </c>
      <c r="E214" s="19" t="s">
        <v>555</v>
      </c>
      <c r="F214" s="9"/>
      <c r="G214" s="9"/>
      <c r="H214" s="24"/>
      <c r="I214" s="9"/>
      <c r="J214" s="9"/>
      <c r="K214" s="9"/>
      <c r="L214" s="23" t="s">
        <v>260</v>
      </c>
      <c r="M214" s="23" t="s">
        <v>260</v>
      </c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>
        <v>7.5500000000000003E-4</v>
      </c>
      <c r="Z214" s="9" t="s">
        <v>556</v>
      </c>
      <c r="AA214" s="9" t="s">
        <v>147</v>
      </c>
      <c r="AB214" s="9" t="s">
        <v>451</v>
      </c>
      <c r="AC214" s="23">
        <f>Y214</f>
        <v>7.5500000000000003E-4</v>
      </c>
      <c r="AD214" s="9"/>
      <c r="AE214" s="9"/>
      <c r="AF214" s="9"/>
      <c r="AG214" s="9"/>
      <c r="AH214" s="22"/>
      <c r="AI214" s="9"/>
      <c r="AJ214" s="9"/>
      <c r="AK214" s="23">
        <v>2.7300000000000002E-4</v>
      </c>
      <c r="AL214" s="23">
        <v>1.8E-3</v>
      </c>
      <c r="AM214" s="23">
        <v>3.0170000000000002E-3</v>
      </c>
      <c r="AN214" s="23">
        <v>6.0000000000000001E-3</v>
      </c>
      <c r="AO214" s="23" t="s">
        <v>161</v>
      </c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23" t="s">
        <v>161</v>
      </c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DA214" s="9"/>
      <c r="DB214" s="9"/>
      <c r="DD214" s="28" t="s">
        <v>112</v>
      </c>
    </row>
    <row r="215" spans="1:108" x14ac:dyDescent="0.35">
      <c r="A215" s="10">
        <v>21027</v>
      </c>
      <c r="B215" s="11" t="s">
        <v>557</v>
      </c>
      <c r="C215" s="11" t="s">
        <v>81</v>
      </c>
      <c r="D215" s="11" t="s">
        <v>176</v>
      </c>
      <c r="E215" s="19" t="s">
        <v>558</v>
      </c>
      <c r="F215" s="23" t="s">
        <v>84</v>
      </c>
      <c r="G215" s="23" t="s">
        <v>84</v>
      </c>
      <c r="H215" s="23">
        <v>8.4980000000000003E-3</v>
      </c>
      <c r="I215" s="23">
        <v>0.05</v>
      </c>
      <c r="J215" s="23">
        <v>1.588E-3</v>
      </c>
      <c r="K215" s="23">
        <v>4.13E-3</v>
      </c>
      <c r="L215" s="23" t="s">
        <v>85</v>
      </c>
      <c r="M215" s="23" t="s">
        <v>85</v>
      </c>
      <c r="N215" s="23">
        <v>2.8500000000000001E-3</v>
      </c>
      <c r="O215" s="9"/>
      <c r="P215" s="23" t="s">
        <v>86</v>
      </c>
      <c r="Q215" s="23">
        <v>3.4700000000000002E-2</v>
      </c>
      <c r="R215" s="23" t="s">
        <v>87</v>
      </c>
      <c r="S215" s="23">
        <v>0.290933</v>
      </c>
      <c r="T215" s="23">
        <v>1.29</v>
      </c>
      <c r="U215" s="23">
        <v>2.0929999999999998E-3</v>
      </c>
      <c r="V215" s="23">
        <v>3.7000000000000002E-3</v>
      </c>
      <c r="W215" s="23">
        <v>3.0499999999999999E-4</v>
      </c>
      <c r="X215" s="23">
        <v>6.2799999999999998E-4</v>
      </c>
      <c r="Y215" s="9">
        <v>2.9599999999999998E-4</v>
      </c>
      <c r="Z215" s="9">
        <v>2.4399999999999999E-4</v>
      </c>
      <c r="AA215" s="9">
        <v>4.1399999999999998E-4</v>
      </c>
      <c r="AB215" s="9" t="s">
        <v>91</v>
      </c>
      <c r="AC215" s="23">
        <f>SUM(Y215:AA215)</f>
        <v>9.5399999999999999E-4</v>
      </c>
      <c r="AD215" s="23">
        <v>8.25E-4</v>
      </c>
      <c r="AE215" s="23">
        <v>6.6699999999999995E-4</v>
      </c>
      <c r="AF215" s="23" t="s">
        <v>93</v>
      </c>
      <c r="AG215" s="23" t="s">
        <v>94</v>
      </c>
      <c r="AH215" s="23">
        <v>0.12823200000000001</v>
      </c>
      <c r="AI215" s="23">
        <v>3.2499999999999999E-4</v>
      </c>
      <c r="AJ215" s="23">
        <v>1.4300000000000001E-3</v>
      </c>
      <c r="AK215" s="23">
        <v>7.2999999999999999E-5</v>
      </c>
      <c r="AL215" s="23">
        <v>8.7299999999999997E-4</v>
      </c>
      <c r="AM215" s="25">
        <v>1.0279E-2</v>
      </c>
      <c r="AN215" s="23">
        <v>9.2399999999999996E-2</v>
      </c>
      <c r="AO215" s="9"/>
      <c r="AP215" s="23">
        <v>5.0499999999999998E-3</v>
      </c>
      <c r="AQ215" s="9"/>
      <c r="AR215" s="23">
        <v>0.05</v>
      </c>
      <c r="AS215" s="9"/>
      <c r="AT215" s="23">
        <v>0</v>
      </c>
      <c r="AU215" s="23">
        <v>0</v>
      </c>
      <c r="AV215" s="23" t="s">
        <v>96</v>
      </c>
      <c r="AW215" s="23">
        <v>3.4400000000000001E-4</v>
      </c>
      <c r="AX215" s="23">
        <v>5.3150000000000003E-2</v>
      </c>
      <c r="AY215" s="23">
        <v>8.7999999999999995E-2</v>
      </c>
      <c r="AZ215" s="23">
        <v>1.4999999999999999E-2</v>
      </c>
      <c r="BA215" s="9"/>
      <c r="BB215" s="23">
        <v>5.5130999999999999E-2</v>
      </c>
      <c r="BC215" s="23">
        <v>0.33700000000000002</v>
      </c>
      <c r="BD215" s="23">
        <v>0.972333</v>
      </c>
      <c r="BE215" s="23">
        <v>1.56</v>
      </c>
      <c r="BF215" s="23">
        <v>6.7427000000000001E-2</v>
      </c>
      <c r="BG215" s="23">
        <v>0.625</v>
      </c>
      <c r="BH215" s="23">
        <v>4.8630000000000001E-3</v>
      </c>
      <c r="BI215" s="23">
        <v>6.5490000000000001E-3</v>
      </c>
      <c r="BJ215" s="23">
        <v>5.9880000000000003E-3</v>
      </c>
      <c r="BK215" s="23">
        <v>3.4599999999999999E-2</v>
      </c>
      <c r="BL215" s="25">
        <v>4.6299999999999998E-4</v>
      </c>
      <c r="BM215" s="23">
        <v>3.3899999999999998E-3</v>
      </c>
      <c r="BN215" s="9"/>
      <c r="BO215" s="23">
        <v>1.04E-2</v>
      </c>
      <c r="BP215" s="23">
        <v>2.66E-3</v>
      </c>
      <c r="BQ215" s="23">
        <v>7.5500000000000003E-3</v>
      </c>
      <c r="BR215" s="23">
        <v>4.3119999999999999E-3</v>
      </c>
      <c r="BS215" s="23">
        <v>4.99E-2</v>
      </c>
      <c r="BT215" s="23" t="s">
        <v>99</v>
      </c>
      <c r="BU215" s="23" t="s">
        <v>100</v>
      </c>
      <c r="BV215" s="23" t="s">
        <v>101</v>
      </c>
      <c r="BW215" s="23" t="s">
        <v>101</v>
      </c>
      <c r="BX215" s="23">
        <v>0</v>
      </c>
      <c r="BY215" s="23" t="s">
        <v>102</v>
      </c>
      <c r="BZ215" s="23">
        <v>1.9100000000000001E-4</v>
      </c>
      <c r="CA215" s="23">
        <v>9.1699999999999995E-4</v>
      </c>
      <c r="CB215" s="9"/>
      <c r="CC215" s="23" t="s">
        <v>118</v>
      </c>
      <c r="CD215" s="23" t="s">
        <v>118</v>
      </c>
      <c r="CE215" s="9"/>
      <c r="CF215" s="23" t="s">
        <v>104</v>
      </c>
      <c r="CG215" s="23" t="s">
        <v>104</v>
      </c>
      <c r="CH215" s="9"/>
      <c r="CI215" s="23">
        <v>3.9800000000000002E-4</v>
      </c>
      <c r="CJ215" s="23">
        <v>6.7500000000000004E-4</v>
      </c>
      <c r="CK215" s="23" t="s">
        <v>105</v>
      </c>
      <c r="CL215" s="23" t="s">
        <v>105</v>
      </c>
      <c r="CM215" s="23" t="s">
        <v>106</v>
      </c>
      <c r="CN215" s="23" t="s">
        <v>106</v>
      </c>
      <c r="CO215" s="23" t="s">
        <v>97</v>
      </c>
      <c r="CP215" s="23" t="s">
        <v>97</v>
      </c>
      <c r="CQ215" s="23" t="s">
        <v>107</v>
      </c>
      <c r="CR215" s="23" t="s">
        <v>107</v>
      </c>
      <c r="CS215" s="23" t="s">
        <v>96</v>
      </c>
      <c r="CT215" s="23" t="s">
        <v>96</v>
      </c>
      <c r="CU215" s="9"/>
      <c r="CV215" s="9">
        <v>1.55E-4</v>
      </c>
      <c r="CW215" s="9">
        <v>2.7999999999999998E-4</v>
      </c>
      <c r="CX215" s="9">
        <v>1.64E-4</v>
      </c>
      <c r="CY215" s="9">
        <v>2.8499999999999999E-4</v>
      </c>
      <c r="DA215" s="23">
        <v>4.4600000000000004E-3</v>
      </c>
      <c r="DB215" s="23">
        <v>1.9E-2</v>
      </c>
      <c r="DD215" s="27" t="s">
        <v>109</v>
      </c>
    </row>
    <row r="216" spans="1:108" x14ac:dyDescent="0.35">
      <c r="A216" s="15">
        <v>21028</v>
      </c>
      <c r="B216" s="16" t="s">
        <v>559</v>
      </c>
      <c r="C216" s="11" t="s">
        <v>81</v>
      </c>
      <c r="D216" s="11" t="s">
        <v>176</v>
      </c>
      <c r="E216" s="21" t="s">
        <v>560</v>
      </c>
      <c r="F216" s="9"/>
      <c r="G216" s="9"/>
      <c r="H216" s="24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22"/>
      <c r="AI216" s="9"/>
      <c r="AJ216" s="9"/>
      <c r="AK216" s="9"/>
      <c r="AL216" s="9"/>
      <c r="AM216" s="23">
        <v>2.9329999999999998E-3</v>
      </c>
      <c r="AN216" s="23">
        <v>8.0000000000000002E-3</v>
      </c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  <c r="CX216" s="9"/>
      <c r="CY216" s="9"/>
      <c r="DA216" s="9"/>
      <c r="DB216" s="9"/>
      <c r="DD216" s="28" t="s">
        <v>112</v>
      </c>
    </row>
    <row r="217" spans="1:108" x14ac:dyDescent="0.35">
      <c r="A217" s="10">
        <v>21030</v>
      </c>
      <c r="B217" s="11" t="s">
        <v>561</v>
      </c>
      <c r="C217" s="11" t="s">
        <v>81</v>
      </c>
      <c r="D217" s="11" t="s">
        <v>176</v>
      </c>
      <c r="E217" s="19" t="s">
        <v>562</v>
      </c>
      <c r="F217" s="23" t="s">
        <v>84</v>
      </c>
      <c r="G217" s="23" t="s">
        <v>84</v>
      </c>
      <c r="H217" s="23">
        <v>1.9620000000000002E-3</v>
      </c>
      <c r="I217" s="23">
        <v>1.01E-2</v>
      </c>
      <c r="J217" s="23" t="s">
        <v>237</v>
      </c>
      <c r="K217" s="23" t="s">
        <v>237</v>
      </c>
      <c r="L217" s="23" t="s">
        <v>85</v>
      </c>
      <c r="M217" s="23" t="s">
        <v>85</v>
      </c>
      <c r="N217" s="23">
        <v>0</v>
      </c>
      <c r="O217" s="9"/>
      <c r="P217" s="23" t="s">
        <v>86</v>
      </c>
      <c r="Q217" s="23">
        <v>1.9300000000000001E-2</v>
      </c>
      <c r="R217" s="23" t="s">
        <v>87</v>
      </c>
      <c r="S217" s="23">
        <v>0.39403300000000002</v>
      </c>
      <c r="T217" s="23">
        <v>0.71699999999999997</v>
      </c>
      <c r="U217" s="23">
        <v>2.0470000000000002E-3</v>
      </c>
      <c r="V217" s="23">
        <v>7.5399999999999998E-3</v>
      </c>
      <c r="W217" s="23" t="s">
        <v>101</v>
      </c>
      <c r="X217" s="23" t="s">
        <v>101</v>
      </c>
      <c r="Y217" s="9">
        <v>3.59E-4</v>
      </c>
      <c r="Z217" s="9">
        <v>6.8400000000000004E-4</v>
      </c>
      <c r="AA217" s="9" t="s">
        <v>90</v>
      </c>
      <c r="AB217" s="9" t="s">
        <v>91</v>
      </c>
      <c r="AC217" s="23">
        <f>SUM(Y217:Z217)</f>
        <v>1.0430000000000001E-3</v>
      </c>
      <c r="AD217" s="23">
        <v>2.33E-4</v>
      </c>
      <c r="AE217" s="23">
        <v>3.0299999999999999E-4</v>
      </c>
      <c r="AF217" s="23" t="s">
        <v>93</v>
      </c>
      <c r="AG217" s="23" t="s">
        <v>94</v>
      </c>
      <c r="AH217" s="23">
        <v>5.7023999999999998E-2</v>
      </c>
      <c r="AI217" s="23">
        <v>4.2299999999999998E-4</v>
      </c>
      <c r="AJ217" s="23">
        <v>2.5799999999999998E-3</v>
      </c>
      <c r="AK217" s="23">
        <v>0</v>
      </c>
      <c r="AL217" s="23">
        <v>0</v>
      </c>
      <c r="AM217" s="23">
        <v>2.3349999999999998E-3</v>
      </c>
      <c r="AN217" s="23">
        <v>6.7299999999999999E-3</v>
      </c>
      <c r="AO217" s="9"/>
      <c r="AP217" s="23" t="s">
        <v>88</v>
      </c>
      <c r="AQ217" s="9"/>
      <c r="AR217" s="23" t="s">
        <v>111</v>
      </c>
      <c r="AS217" s="9"/>
      <c r="AT217" s="23">
        <v>8.7000000000000001E-5</v>
      </c>
      <c r="AU217" s="23">
        <v>7.0399999999999998E-4</v>
      </c>
      <c r="AV217" s="23" t="s">
        <v>96</v>
      </c>
      <c r="AW217" s="23" t="s">
        <v>96</v>
      </c>
      <c r="AX217" s="23">
        <v>6.2663999999999997E-2</v>
      </c>
      <c r="AY217" s="23">
        <v>0.109</v>
      </c>
      <c r="AZ217" s="23" t="s">
        <v>86</v>
      </c>
      <c r="BA217" s="9"/>
      <c r="BB217" s="23">
        <v>1.1245E-2</v>
      </c>
      <c r="BC217" s="23">
        <v>5.9499999999999997E-2</v>
      </c>
      <c r="BD217" s="23">
        <v>0.530636</v>
      </c>
      <c r="BE217" s="23">
        <v>0.92100000000000004</v>
      </c>
      <c r="BF217" s="23">
        <v>2.1645000000000001E-2</v>
      </c>
      <c r="BG217" s="23">
        <v>0.105</v>
      </c>
      <c r="BH217" s="23">
        <v>8.1700000000000002E-4</v>
      </c>
      <c r="BI217" s="23">
        <v>3.0499999999999999E-4</v>
      </c>
      <c r="BJ217" s="23" t="s">
        <v>98</v>
      </c>
      <c r="BK217" s="23">
        <v>8.0599999999999995E-3</v>
      </c>
      <c r="BL217" s="25">
        <v>3.1399999999999999E-4</v>
      </c>
      <c r="BM217" s="23">
        <v>1.82E-3</v>
      </c>
      <c r="BN217" s="9"/>
      <c r="BO217" s="23">
        <v>5.5300000000000002E-3</v>
      </c>
      <c r="BP217" s="23">
        <v>2.0600000000000002E-3</v>
      </c>
      <c r="BQ217" s="23">
        <v>2.3600000000000001E-3</v>
      </c>
      <c r="BR217" s="23">
        <v>1.0300000000000001E-3</v>
      </c>
      <c r="BS217" s="23">
        <v>4.79E-3</v>
      </c>
      <c r="BT217" s="23" t="s">
        <v>99</v>
      </c>
      <c r="BU217" s="23" t="s">
        <v>100</v>
      </c>
      <c r="BV217" s="23" t="s">
        <v>101</v>
      </c>
      <c r="BW217" s="23" t="s">
        <v>101</v>
      </c>
      <c r="BX217" s="23">
        <v>0</v>
      </c>
      <c r="BY217" s="23" t="s">
        <v>102</v>
      </c>
      <c r="BZ217" s="23" t="s">
        <v>88</v>
      </c>
      <c r="CA217" s="23">
        <v>1.8699999999999999E-4</v>
      </c>
      <c r="CB217" s="9"/>
      <c r="CC217" s="23" t="s">
        <v>118</v>
      </c>
      <c r="CD217" s="23" t="s">
        <v>118</v>
      </c>
      <c r="CE217" s="9"/>
      <c r="CF217" s="23" t="s">
        <v>104</v>
      </c>
      <c r="CG217" s="23" t="s">
        <v>104</v>
      </c>
      <c r="CH217" s="9"/>
      <c r="CI217" s="23" t="s">
        <v>92</v>
      </c>
      <c r="CJ217" s="23" t="s">
        <v>92</v>
      </c>
      <c r="CK217" s="23" t="s">
        <v>105</v>
      </c>
      <c r="CL217" s="23" t="s">
        <v>105</v>
      </c>
      <c r="CM217" s="23" t="s">
        <v>106</v>
      </c>
      <c r="CN217" s="23" t="s">
        <v>106</v>
      </c>
      <c r="CO217" s="23" t="s">
        <v>97</v>
      </c>
      <c r="CP217" s="23" t="s">
        <v>97</v>
      </c>
      <c r="CQ217" s="23" t="s">
        <v>107</v>
      </c>
      <c r="CR217" s="23" t="s">
        <v>107</v>
      </c>
      <c r="CS217" s="23" t="s">
        <v>96</v>
      </c>
      <c r="CT217" s="23" t="s">
        <v>96</v>
      </c>
      <c r="CU217" s="9"/>
      <c r="CV217" s="9" t="s">
        <v>108</v>
      </c>
      <c r="CW217" s="9" t="s">
        <v>108</v>
      </c>
      <c r="CX217" s="9" t="s">
        <v>108</v>
      </c>
      <c r="CY217" s="9" t="s">
        <v>108</v>
      </c>
      <c r="DA217" s="23" t="s">
        <v>238</v>
      </c>
      <c r="DB217" s="23">
        <v>2.14E-3</v>
      </c>
      <c r="DD217" s="27" t="s">
        <v>109</v>
      </c>
    </row>
    <row r="218" spans="1:108" x14ac:dyDescent="0.35">
      <c r="A218" s="10">
        <v>21031</v>
      </c>
      <c r="B218" s="11" t="s">
        <v>563</v>
      </c>
      <c r="C218" s="12" t="s">
        <v>81</v>
      </c>
      <c r="D218" s="12" t="s">
        <v>176</v>
      </c>
      <c r="E218" s="19" t="s">
        <v>564</v>
      </c>
      <c r="F218" s="9"/>
      <c r="G218" s="9"/>
      <c r="H218" s="23">
        <v>1.5799999999999999E-4</v>
      </c>
      <c r="I218" s="23">
        <v>6.2600000000000004E-4</v>
      </c>
      <c r="J218" s="9"/>
      <c r="K218" s="9"/>
      <c r="L218" s="9"/>
      <c r="M218" s="9"/>
      <c r="N218" s="9"/>
      <c r="O218" s="9"/>
      <c r="P218" s="23" t="s">
        <v>86</v>
      </c>
      <c r="Q218" s="23" t="s">
        <v>86</v>
      </c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22"/>
      <c r="AI218" s="9"/>
      <c r="AJ218" s="9"/>
      <c r="AK218" s="9"/>
      <c r="AL218" s="9"/>
      <c r="AM218" s="23">
        <v>1.7819999999999999E-3</v>
      </c>
      <c r="AN218" s="23">
        <v>6.6699999999999997E-3</v>
      </c>
      <c r="AO218" s="9"/>
      <c r="AP218" s="23" t="s">
        <v>88</v>
      </c>
      <c r="AQ218" s="9"/>
      <c r="AR218" s="9"/>
      <c r="AS218" s="9"/>
      <c r="AT218" s="9"/>
      <c r="AU218" s="9"/>
      <c r="AV218" s="9"/>
      <c r="AW218" s="9"/>
      <c r="AX218" s="23">
        <v>0.11580799999999999</v>
      </c>
      <c r="AY218" s="23">
        <v>0.93400000000000005</v>
      </c>
      <c r="AZ218" s="23">
        <v>1.4500000000000001E-2</v>
      </c>
      <c r="BA218" s="9"/>
      <c r="BB218" s="9"/>
      <c r="BC218" s="9"/>
      <c r="BD218" s="23">
        <v>0.65495800000000004</v>
      </c>
      <c r="BE218" s="23">
        <v>1.1200000000000001</v>
      </c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DA218" s="9"/>
      <c r="DB218" s="9"/>
      <c r="DD218" s="28" t="s">
        <v>112</v>
      </c>
    </row>
    <row r="219" spans="1:108" x14ac:dyDescent="0.35">
      <c r="A219" s="10">
        <v>21032</v>
      </c>
      <c r="B219" s="11" t="s">
        <v>565</v>
      </c>
      <c r="C219" s="11" t="s">
        <v>81</v>
      </c>
      <c r="D219" s="11" t="s">
        <v>176</v>
      </c>
      <c r="E219" s="19" t="s">
        <v>566</v>
      </c>
      <c r="F219" s="23" t="s">
        <v>84</v>
      </c>
      <c r="G219" s="23" t="s">
        <v>84</v>
      </c>
      <c r="H219" s="23">
        <v>2.8440000000000002E-3</v>
      </c>
      <c r="I219" s="23">
        <v>1.4999999999999999E-2</v>
      </c>
      <c r="J219" s="23" t="s">
        <v>237</v>
      </c>
      <c r="K219" s="23">
        <v>1.6900000000000001E-3</v>
      </c>
      <c r="L219" s="23" t="s">
        <v>85</v>
      </c>
      <c r="M219" s="23" t="s">
        <v>85</v>
      </c>
      <c r="N219" s="23">
        <v>0</v>
      </c>
      <c r="O219" s="9"/>
      <c r="P219" s="23" t="s">
        <v>86</v>
      </c>
      <c r="Q219" s="23">
        <v>1.7500000000000002E-2</v>
      </c>
      <c r="R219" s="23" t="s">
        <v>87</v>
      </c>
      <c r="S219" s="23">
        <v>0.28086699999999998</v>
      </c>
      <c r="T219" s="23">
        <v>0.73699999999999999</v>
      </c>
      <c r="U219" s="23">
        <v>2.8349999999999998E-3</v>
      </c>
      <c r="V219" s="23">
        <v>1.6199999999999999E-2</v>
      </c>
      <c r="W219" s="23" t="s">
        <v>101</v>
      </c>
      <c r="X219" s="23" t="s">
        <v>101</v>
      </c>
      <c r="Y219" s="9" t="s">
        <v>88</v>
      </c>
      <c r="Z219" s="9">
        <v>1.245E-3</v>
      </c>
      <c r="AA219" s="9" t="s">
        <v>90</v>
      </c>
      <c r="AB219" s="9" t="s">
        <v>91</v>
      </c>
      <c r="AC219" s="23">
        <f>Z219</f>
        <v>1.245E-3</v>
      </c>
      <c r="AD219" s="23">
        <v>1.5899999999999999E-4</v>
      </c>
      <c r="AE219" s="23">
        <v>3.2600000000000001E-4</v>
      </c>
      <c r="AF219" s="23" t="s">
        <v>93</v>
      </c>
      <c r="AG219" s="23" t="s">
        <v>94</v>
      </c>
      <c r="AH219" s="23">
        <v>6.3317999999999999E-2</v>
      </c>
      <c r="AI219" s="23" t="s">
        <v>95</v>
      </c>
      <c r="AJ219" s="23">
        <v>4.0000000000000002E-4</v>
      </c>
      <c r="AK219" s="23">
        <v>0</v>
      </c>
      <c r="AL219" s="23">
        <v>0</v>
      </c>
      <c r="AM219" s="23">
        <v>3.0860000000000002E-3</v>
      </c>
      <c r="AN219" s="23">
        <v>8.6E-3</v>
      </c>
      <c r="AO219" s="9"/>
      <c r="AP219" s="23" t="s">
        <v>88</v>
      </c>
      <c r="AQ219" s="9"/>
      <c r="AR219" s="23" t="s">
        <v>111</v>
      </c>
      <c r="AS219" s="9"/>
      <c r="AT219" s="23">
        <v>6.7900000000000002E-4</v>
      </c>
      <c r="AU219" s="23">
        <v>3.7599999999999999E-3</v>
      </c>
      <c r="AV219" s="23" t="s">
        <v>96</v>
      </c>
      <c r="AW219" s="23" t="s">
        <v>96</v>
      </c>
      <c r="AX219" s="23">
        <v>5.8545E-2</v>
      </c>
      <c r="AY219" s="23">
        <v>0.129</v>
      </c>
      <c r="AZ219" s="23">
        <v>1.1599999999999999E-2</v>
      </c>
      <c r="BA219" s="9"/>
      <c r="BB219" s="23">
        <v>7.424E-3</v>
      </c>
      <c r="BC219" s="23">
        <v>3.2000000000000001E-2</v>
      </c>
      <c r="BD219" s="23">
        <v>0.57772699999999999</v>
      </c>
      <c r="BE219" s="23">
        <v>0.92300000000000004</v>
      </c>
      <c r="BF219" s="23">
        <v>2.8996999999999998E-2</v>
      </c>
      <c r="BG219" s="23">
        <v>0.13200000000000001</v>
      </c>
      <c r="BH219" s="23">
        <v>1.1429999999999999E-3</v>
      </c>
      <c r="BI219" s="23">
        <v>4.5600000000000003E-4</v>
      </c>
      <c r="BJ219" s="23" t="s">
        <v>98</v>
      </c>
      <c r="BK219" s="23">
        <v>8.1799999999999998E-3</v>
      </c>
      <c r="BL219" s="25">
        <v>8.7399999999999999E-4</v>
      </c>
      <c r="BM219" s="23">
        <v>7.2700000000000004E-3</v>
      </c>
      <c r="BN219" s="9"/>
      <c r="BO219" s="23">
        <v>1.54E-2</v>
      </c>
      <c r="BP219" s="23">
        <v>4.5900000000000003E-3</v>
      </c>
      <c r="BQ219" s="23">
        <v>8.9599999999999999E-4</v>
      </c>
      <c r="BR219" s="23">
        <v>1.1299999999999999E-3</v>
      </c>
      <c r="BS219" s="23">
        <v>8.09E-3</v>
      </c>
      <c r="BT219" s="23" t="s">
        <v>99</v>
      </c>
      <c r="BU219" s="23" t="s">
        <v>100</v>
      </c>
      <c r="BV219" s="23" t="s">
        <v>101</v>
      </c>
      <c r="BW219" s="23" t="s">
        <v>101</v>
      </c>
      <c r="BX219" s="23">
        <v>0</v>
      </c>
      <c r="BY219" s="23" t="s">
        <v>102</v>
      </c>
      <c r="BZ219" s="23" t="s">
        <v>88</v>
      </c>
      <c r="CA219" s="23" t="s">
        <v>103</v>
      </c>
      <c r="CB219" s="9"/>
      <c r="CC219" s="23" t="s">
        <v>118</v>
      </c>
      <c r="CD219" s="23" t="s">
        <v>118</v>
      </c>
      <c r="CE219" s="9"/>
      <c r="CF219" s="23" t="s">
        <v>104</v>
      </c>
      <c r="CG219" s="23" t="s">
        <v>104</v>
      </c>
      <c r="CH219" s="9"/>
      <c r="CI219" s="23" t="s">
        <v>92</v>
      </c>
      <c r="CJ219" s="23" t="s">
        <v>92</v>
      </c>
      <c r="CK219" s="23" t="s">
        <v>105</v>
      </c>
      <c r="CL219" s="23" t="s">
        <v>105</v>
      </c>
      <c r="CM219" s="23" t="s">
        <v>106</v>
      </c>
      <c r="CN219" s="23" t="s">
        <v>106</v>
      </c>
      <c r="CO219" s="23" t="s">
        <v>97</v>
      </c>
      <c r="CP219" s="23" t="s">
        <v>97</v>
      </c>
      <c r="CQ219" s="23" t="s">
        <v>107</v>
      </c>
      <c r="CR219" s="23" t="s">
        <v>107</v>
      </c>
      <c r="CS219" s="23" t="s">
        <v>96</v>
      </c>
      <c r="CT219" s="23" t="s">
        <v>96</v>
      </c>
      <c r="CU219" s="9"/>
      <c r="CV219" s="9" t="s">
        <v>108</v>
      </c>
      <c r="CW219" s="9" t="s">
        <v>108</v>
      </c>
      <c r="CX219" s="9" t="s">
        <v>108</v>
      </c>
      <c r="CY219" s="9" t="s">
        <v>108</v>
      </c>
      <c r="DA219" s="23" t="s">
        <v>238</v>
      </c>
      <c r="DB219" s="23">
        <v>1.4599999999999999E-3</v>
      </c>
      <c r="DD219" s="27" t="s">
        <v>109</v>
      </c>
    </row>
    <row r="220" spans="1:108" x14ac:dyDescent="0.35">
      <c r="A220" s="10">
        <v>21033</v>
      </c>
      <c r="B220" s="11" t="s">
        <v>567</v>
      </c>
      <c r="C220" s="11" t="s">
        <v>81</v>
      </c>
      <c r="D220" s="11" t="s">
        <v>176</v>
      </c>
      <c r="E220" s="19" t="s">
        <v>568</v>
      </c>
      <c r="F220" s="9"/>
      <c r="G220" s="9"/>
      <c r="H220" s="24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22"/>
      <c r="AI220" s="9"/>
      <c r="AJ220" s="9"/>
      <c r="AK220" s="9"/>
      <c r="AL220" s="9"/>
      <c r="AM220" s="23">
        <v>4.3829999999999997E-3</v>
      </c>
      <c r="AN220" s="23">
        <v>8.9999999999999993E-3</v>
      </c>
      <c r="AO220" s="24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DA220" s="9"/>
      <c r="DB220" s="9"/>
      <c r="DD220" s="28" t="s">
        <v>112</v>
      </c>
    </row>
    <row r="221" spans="1:108" x14ac:dyDescent="0.35">
      <c r="A221" s="10">
        <v>21035</v>
      </c>
      <c r="B221" s="11" t="s">
        <v>569</v>
      </c>
      <c r="C221" s="11" t="s">
        <v>81</v>
      </c>
      <c r="D221" s="11" t="s">
        <v>176</v>
      </c>
      <c r="E221" s="19" t="s">
        <v>570</v>
      </c>
      <c r="F221" s="9"/>
      <c r="G221" s="9"/>
      <c r="H221" s="23" t="s">
        <v>145</v>
      </c>
      <c r="I221" s="23" t="s">
        <v>145</v>
      </c>
      <c r="J221" s="9"/>
      <c r="K221" s="9"/>
      <c r="L221" s="9"/>
      <c r="M221" s="9"/>
      <c r="N221" s="9"/>
      <c r="O221" s="9"/>
      <c r="P221" s="23" t="s">
        <v>86</v>
      </c>
      <c r="Q221" s="23" t="s">
        <v>86</v>
      </c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22"/>
      <c r="AI221" s="9"/>
      <c r="AJ221" s="9"/>
      <c r="AK221" s="9"/>
      <c r="AL221" s="9"/>
      <c r="AM221" s="23" t="s">
        <v>146</v>
      </c>
      <c r="AN221" s="23" t="s">
        <v>146</v>
      </c>
      <c r="AO221" s="9"/>
      <c r="AP221" s="23" t="s">
        <v>147</v>
      </c>
      <c r="AQ221" s="9"/>
      <c r="AR221" s="9"/>
      <c r="AS221" s="9"/>
      <c r="AT221" s="9"/>
      <c r="AU221" s="9"/>
      <c r="AV221" s="9"/>
      <c r="AW221" s="9"/>
      <c r="AX221" s="23" t="s">
        <v>86</v>
      </c>
      <c r="AY221" s="23" t="s">
        <v>86</v>
      </c>
      <c r="AZ221" s="23" t="s">
        <v>86</v>
      </c>
      <c r="BA221" s="9"/>
      <c r="BB221" s="9"/>
      <c r="BC221" s="9"/>
      <c r="BD221" s="23">
        <v>1</v>
      </c>
      <c r="BE221" s="23">
        <v>2</v>
      </c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DA221" s="9"/>
      <c r="DB221" s="9"/>
      <c r="DD221" s="28" t="s">
        <v>112</v>
      </c>
    </row>
    <row r="222" spans="1:108" x14ac:dyDescent="0.35">
      <c r="A222" s="10">
        <v>21036</v>
      </c>
      <c r="B222" s="11" t="s">
        <v>571</v>
      </c>
      <c r="C222" s="11" t="s">
        <v>81</v>
      </c>
      <c r="D222" s="11" t="s">
        <v>176</v>
      </c>
      <c r="E222" s="19" t="s">
        <v>572</v>
      </c>
      <c r="F222" s="9"/>
      <c r="G222" s="9"/>
      <c r="H222" s="23" t="s">
        <v>145</v>
      </c>
      <c r="I222" s="23" t="s">
        <v>145</v>
      </c>
      <c r="J222" s="9"/>
      <c r="K222" s="9"/>
      <c r="L222" s="9"/>
      <c r="M222" s="9"/>
      <c r="N222" s="9"/>
      <c r="O222" s="9"/>
      <c r="P222" s="23" t="s">
        <v>86</v>
      </c>
      <c r="Q222" s="23" t="s">
        <v>86</v>
      </c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22"/>
      <c r="AI222" s="9"/>
      <c r="AJ222" s="9"/>
      <c r="AK222" s="9"/>
      <c r="AL222" s="9"/>
      <c r="AM222" s="23" t="s">
        <v>146</v>
      </c>
      <c r="AN222" s="23" t="s">
        <v>146</v>
      </c>
      <c r="AO222" s="9"/>
      <c r="AP222" s="23" t="s">
        <v>147</v>
      </c>
      <c r="AQ222" s="9"/>
      <c r="AR222" s="9"/>
      <c r="AS222" s="9"/>
      <c r="AT222" s="9"/>
      <c r="AU222" s="9"/>
      <c r="AV222" s="9"/>
      <c r="AW222" s="9"/>
      <c r="AX222" s="23" t="s">
        <v>86</v>
      </c>
      <c r="AY222" s="23">
        <v>0.01</v>
      </c>
      <c r="AZ222" s="23" t="s">
        <v>86</v>
      </c>
      <c r="BA222" s="9"/>
      <c r="BB222" s="9"/>
      <c r="BC222" s="9"/>
      <c r="BD222" s="23">
        <v>1.5</v>
      </c>
      <c r="BE222" s="23">
        <v>2</v>
      </c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DA222" s="9"/>
      <c r="DB222" s="9"/>
      <c r="DD222" s="28" t="s">
        <v>112</v>
      </c>
    </row>
    <row r="223" spans="1:108" x14ac:dyDescent="0.35">
      <c r="A223" s="10">
        <v>21039</v>
      </c>
      <c r="B223" s="11" t="s">
        <v>573</v>
      </c>
      <c r="C223" s="11" t="s">
        <v>81</v>
      </c>
      <c r="D223" s="11" t="s">
        <v>176</v>
      </c>
      <c r="E223" s="19" t="s">
        <v>574</v>
      </c>
      <c r="F223" s="9"/>
      <c r="G223" s="9"/>
      <c r="H223" s="23" t="s">
        <v>145</v>
      </c>
      <c r="I223" s="23" t="s">
        <v>145</v>
      </c>
      <c r="J223" s="9"/>
      <c r="K223" s="9"/>
      <c r="L223" s="23" t="s">
        <v>260</v>
      </c>
      <c r="M223" s="23" t="s">
        <v>260</v>
      </c>
      <c r="N223" s="9"/>
      <c r="O223" s="9"/>
      <c r="P223" s="23" t="s">
        <v>86</v>
      </c>
      <c r="Q223" s="23" t="s">
        <v>86</v>
      </c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22"/>
      <c r="AI223" s="9"/>
      <c r="AJ223" s="9"/>
      <c r="AK223" s="9"/>
      <c r="AL223" s="9"/>
      <c r="AM223" s="23" t="s">
        <v>146</v>
      </c>
      <c r="AN223" s="23" t="s">
        <v>146</v>
      </c>
      <c r="AO223" s="9"/>
      <c r="AP223" s="23" t="s">
        <v>147</v>
      </c>
      <c r="AQ223" s="9"/>
      <c r="AR223" s="9"/>
      <c r="AS223" s="9"/>
      <c r="AT223" s="9"/>
      <c r="AU223" s="9"/>
      <c r="AV223" s="9"/>
      <c r="AW223" s="9"/>
      <c r="AX223" s="23" t="s">
        <v>86</v>
      </c>
      <c r="AY223" s="23" t="s">
        <v>86</v>
      </c>
      <c r="AZ223" s="23" t="s">
        <v>86</v>
      </c>
      <c r="BA223" s="9"/>
      <c r="BB223" s="9"/>
      <c r="BC223" s="9"/>
      <c r="BD223" s="23">
        <v>1.5</v>
      </c>
      <c r="BE223" s="23">
        <v>5</v>
      </c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DA223" s="9"/>
      <c r="DB223" s="9"/>
      <c r="DD223" s="28" t="s">
        <v>112</v>
      </c>
    </row>
    <row r="224" spans="1:108" x14ac:dyDescent="0.35">
      <c r="A224" s="10">
        <v>21041</v>
      </c>
      <c r="B224" s="11" t="s">
        <v>575</v>
      </c>
      <c r="C224" s="11" t="s">
        <v>81</v>
      </c>
      <c r="D224" s="11" t="s">
        <v>176</v>
      </c>
      <c r="E224" s="19" t="s">
        <v>576</v>
      </c>
      <c r="F224" s="23" t="s">
        <v>84</v>
      </c>
      <c r="G224" s="23" t="s">
        <v>84</v>
      </c>
      <c r="H224" s="23">
        <v>3.5270000000000002E-3</v>
      </c>
      <c r="I224" s="23">
        <v>2.6100000000000002E-2</v>
      </c>
      <c r="J224" s="23">
        <v>1.9143E-2</v>
      </c>
      <c r="K224" s="23">
        <v>6.4299999999999996E-2</v>
      </c>
      <c r="L224" s="23" t="s">
        <v>85</v>
      </c>
      <c r="M224" s="23" t="s">
        <v>85</v>
      </c>
      <c r="N224" s="23">
        <v>1.6299999999999999E-3</v>
      </c>
      <c r="O224" s="9"/>
      <c r="P224" s="23" t="s">
        <v>86</v>
      </c>
      <c r="Q224" s="23" t="s">
        <v>86</v>
      </c>
      <c r="R224" s="23" t="s">
        <v>87</v>
      </c>
      <c r="S224" s="25">
        <v>1.6465000000000001</v>
      </c>
      <c r="T224" s="25">
        <v>7.05</v>
      </c>
      <c r="U224" s="23">
        <v>1.9870000000000001E-3</v>
      </c>
      <c r="V224" s="23">
        <v>3.7000000000000002E-3</v>
      </c>
      <c r="W224" s="23">
        <v>2.9599999999999998E-4</v>
      </c>
      <c r="X224" s="23">
        <v>5.71E-4</v>
      </c>
      <c r="Y224" s="9">
        <v>8.0999999999999996E-4</v>
      </c>
      <c r="Z224" s="9" t="s">
        <v>89</v>
      </c>
      <c r="AA224" s="9" t="s">
        <v>90</v>
      </c>
      <c r="AB224" s="9" t="s">
        <v>91</v>
      </c>
      <c r="AC224" s="23">
        <f>Y224</f>
        <v>8.0999999999999996E-4</v>
      </c>
      <c r="AD224" s="23">
        <v>1.4999999999999999E-4</v>
      </c>
      <c r="AE224" s="23">
        <v>3.3399999999999999E-4</v>
      </c>
      <c r="AF224" s="23" t="s">
        <v>93</v>
      </c>
      <c r="AG224" s="23" t="s">
        <v>94</v>
      </c>
      <c r="AH224" s="23">
        <v>0.106792</v>
      </c>
      <c r="AI224" s="23">
        <v>6.2500000000000001E-4</v>
      </c>
      <c r="AJ224" s="23">
        <v>2.4099999999999998E-3</v>
      </c>
      <c r="AK224" s="23">
        <v>1.2999999999999999E-5</v>
      </c>
      <c r="AL224" s="23">
        <v>1.56E-4</v>
      </c>
      <c r="AM224" s="29">
        <v>7.0629999999999998E-3</v>
      </c>
      <c r="AN224" s="23">
        <v>3.5400000000000001E-2</v>
      </c>
      <c r="AO224" s="9"/>
      <c r="AP224" s="23">
        <v>5.8700000000000002E-3</v>
      </c>
      <c r="AQ224" s="9"/>
      <c r="AR224" s="23" t="s">
        <v>111</v>
      </c>
      <c r="AS224" s="9"/>
      <c r="AT224" s="23">
        <v>1.3200000000000001E-4</v>
      </c>
      <c r="AU224" s="23">
        <v>1.58E-3</v>
      </c>
      <c r="AV224" s="23">
        <v>1.01E-3</v>
      </c>
      <c r="AW224" s="23">
        <v>3.5000000000000001E-3</v>
      </c>
      <c r="AX224" s="23">
        <v>8.0232999999999999E-2</v>
      </c>
      <c r="AY224" s="23">
        <v>0.23899999999999999</v>
      </c>
      <c r="AZ224" s="23" t="s">
        <v>86</v>
      </c>
      <c r="BA224" s="9"/>
      <c r="BB224" s="23">
        <v>3.7933000000000001E-2</v>
      </c>
      <c r="BC224" s="23">
        <v>0.14899999999999999</v>
      </c>
      <c r="BD224" s="23">
        <v>0.748</v>
      </c>
      <c r="BE224" s="23">
        <v>1.38</v>
      </c>
      <c r="BF224" s="23">
        <v>4.8702000000000002E-2</v>
      </c>
      <c r="BG224" s="23">
        <v>0.14799999999999999</v>
      </c>
      <c r="BH224" s="23">
        <v>5.7029999999999997E-3</v>
      </c>
      <c r="BI224" s="23">
        <v>2.9380000000000001E-3</v>
      </c>
      <c r="BJ224" s="23">
        <v>6.692E-3</v>
      </c>
      <c r="BK224" s="23">
        <v>3.9399999999999998E-2</v>
      </c>
      <c r="BL224" s="25">
        <v>5.3300000000000005E-4</v>
      </c>
      <c r="BM224" s="23">
        <v>2.0600000000000002E-3</v>
      </c>
      <c r="BN224" s="9"/>
      <c r="BO224" s="25">
        <v>1.7000000000000001E-2</v>
      </c>
      <c r="BP224" s="23">
        <v>4.5399999999999998E-3</v>
      </c>
      <c r="BQ224" s="23">
        <v>3.3300000000000001E-3</v>
      </c>
      <c r="BR224" s="23">
        <v>1.1980000000000001E-3</v>
      </c>
      <c r="BS224" s="23">
        <v>8.3999999999999995E-3</v>
      </c>
      <c r="BT224" s="23" t="s">
        <v>99</v>
      </c>
      <c r="BU224" s="23" t="s">
        <v>100</v>
      </c>
      <c r="BV224" s="23">
        <v>1.6899999999999999E-4</v>
      </c>
      <c r="BW224" s="23">
        <v>4.0700000000000003E-4</v>
      </c>
      <c r="BX224" s="23">
        <v>0</v>
      </c>
      <c r="BY224" s="23" t="s">
        <v>102</v>
      </c>
      <c r="BZ224" s="23" t="s">
        <v>88</v>
      </c>
      <c r="CA224" s="23">
        <v>1.7699999999999999E-4</v>
      </c>
      <c r="CB224" s="9"/>
      <c r="CC224" s="23" t="s">
        <v>118</v>
      </c>
      <c r="CD224" s="23" t="s">
        <v>118</v>
      </c>
      <c r="CE224" s="9"/>
      <c r="CF224" s="23" t="s">
        <v>104</v>
      </c>
      <c r="CG224" s="23" t="s">
        <v>104</v>
      </c>
      <c r="CH224" s="9"/>
      <c r="CI224" s="23">
        <v>4.5199999999999998E-4</v>
      </c>
      <c r="CJ224" s="23">
        <v>1.07E-3</v>
      </c>
      <c r="CK224" s="23">
        <v>5.8600000000000004E-4</v>
      </c>
      <c r="CL224" s="23">
        <v>4.0099999999999997E-3</v>
      </c>
      <c r="CM224" s="23" t="s">
        <v>106</v>
      </c>
      <c r="CN224" s="23" t="s">
        <v>106</v>
      </c>
      <c r="CO224" s="23" t="s">
        <v>97</v>
      </c>
      <c r="CP224" s="23" t="s">
        <v>97</v>
      </c>
      <c r="CQ224" s="23" t="s">
        <v>107</v>
      </c>
      <c r="CR224" s="23" t="s">
        <v>107</v>
      </c>
      <c r="CS224" s="23" t="s">
        <v>96</v>
      </c>
      <c r="CT224" s="23" t="s">
        <v>96</v>
      </c>
      <c r="CU224" s="9"/>
      <c r="CV224" s="9" t="s">
        <v>108</v>
      </c>
      <c r="CW224" s="9" t="s">
        <v>108</v>
      </c>
      <c r="CX224" s="9" t="s">
        <v>108</v>
      </c>
      <c r="CY224" s="9" t="s">
        <v>108</v>
      </c>
      <c r="DA224" s="23">
        <v>7.7689999999999999E-3</v>
      </c>
      <c r="DB224" s="23">
        <v>4.1000000000000002E-2</v>
      </c>
      <c r="DD224" s="27" t="s">
        <v>109</v>
      </c>
    </row>
    <row r="225" spans="1:108" x14ac:dyDescent="0.35">
      <c r="A225" s="10">
        <v>21042</v>
      </c>
      <c r="B225" s="11" t="s">
        <v>577</v>
      </c>
      <c r="C225" s="11" t="s">
        <v>81</v>
      </c>
      <c r="D225" s="11" t="s">
        <v>176</v>
      </c>
      <c r="E225" s="19" t="s">
        <v>578</v>
      </c>
      <c r="F225" s="9"/>
      <c r="G225" s="9"/>
      <c r="H225" s="24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22"/>
      <c r="AI225" s="9"/>
      <c r="AJ225" s="9"/>
      <c r="AK225" s="9"/>
      <c r="AL225" s="9"/>
      <c r="AM225" s="23">
        <v>1.707E-3</v>
      </c>
      <c r="AN225" s="23">
        <v>5.7499999999999999E-3</v>
      </c>
      <c r="AO225" s="9"/>
      <c r="AP225" s="9"/>
      <c r="AQ225" s="9"/>
      <c r="AR225" s="9"/>
      <c r="AS225" s="9"/>
      <c r="AT225" s="9"/>
      <c r="AU225" s="9"/>
      <c r="AV225" s="9"/>
      <c r="AW225" s="9"/>
      <c r="AX225" s="23">
        <v>0.44408300000000001</v>
      </c>
      <c r="AY225" s="23">
        <v>1.4419999999999999</v>
      </c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  <c r="CX225" s="9"/>
      <c r="CY225" s="9"/>
      <c r="DA225" s="9"/>
      <c r="DB225" s="9"/>
      <c r="DD225" s="28" t="s">
        <v>112</v>
      </c>
    </row>
    <row r="226" spans="1:108" x14ac:dyDescent="0.35">
      <c r="A226" s="10">
        <v>21045</v>
      </c>
      <c r="B226" s="11" t="s">
        <v>579</v>
      </c>
      <c r="C226" s="11" t="s">
        <v>81</v>
      </c>
      <c r="D226" s="11" t="s">
        <v>176</v>
      </c>
      <c r="E226" s="19" t="s">
        <v>580</v>
      </c>
      <c r="F226" s="9"/>
      <c r="G226" s="9"/>
      <c r="H226" s="24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22"/>
      <c r="AI226" s="9"/>
      <c r="AJ226" s="9"/>
      <c r="AK226" s="9"/>
      <c r="AL226" s="9"/>
      <c r="AM226" s="23">
        <v>3.6299999999999999E-4</v>
      </c>
      <c r="AN226" s="23">
        <v>1.1299999999999999E-3</v>
      </c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DA226" s="9"/>
      <c r="DB226" s="9"/>
      <c r="DD226" s="28" t="s">
        <v>112</v>
      </c>
    </row>
    <row r="227" spans="1:108" x14ac:dyDescent="0.35">
      <c r="A227" s="10">
        <v>21046</v>
      </c>
      <c r="B227" s="11" t="s">
        <v>581</v>
      </c>
      <c r="C227" s="11" t="s">
        <v>81</v>
      </c>
      <c r="D227" s="11" t="s">
        <v>176</v>
      </c>
      <c r="E227" s="19" t="s">
        <v>582</v>
      </c>
      <c r="F227" s="9"/>
      <c r="G227" s="9"/>
      <c r="H227" s="24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23" t="s">
        <v>583</v>
      </c>
      <c r="V227" s="23" t="s">
        <v>583</v>
      </c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22"/>
      <c r="AI227" s="9"/>
      <c r="AJ227" s="9"/>
      <c r="AK227" s="9"/>
      <c r="AL227" s="9"/>
      <c r="AM227" s="23">
        <v>5.293E-3</v>
      </c>
      <c r="AN227" s="23">
        <v>1.67E-2</v>
      </c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DA227" s="9"/>
      <c r="DB227" s="9"/>
      <c r="DD227" s="28" t="s">
        <v>112</v>
      </c>
    </row>
    <row r="228" spans="1:108" x14ac:dyDescent="0.35">
      <c r="A228" s="10">
        <v>21049</v>
      </c>
      <c r="B228" s="11" t="s">
        <v>584</v>
      </c>
      <c r="C228" s="11" t="s">
        <v>81</v>
      </c>
      <c r="D228" s="11" t="s">
        <v>176</v>
      </c>
      <c r="E228" s="19" t="s">
        <v>585</v>
      </c>
      <c r="F228" s="9"/>
      <c r="G228" s="9"/>
      <c r="H228" s="24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22"/>
      <c r="AI228" s="9"/>
      <c r="AJ228" s="9"/>
      <c r="AK228" s="9"/>
      <c r="AL228" s="9"/>
      <c r="AM228" s="23">
        <v>3.4600000000000001E-4</v>
      </c>
      <c r="AN228" s="23">
        <v>7.9000000000000001E-4</v>
      </c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DA228" s="9"/>
      <c r="DB228" s="9"/>
      <c r="DD228" s="28" t="s">
        <v>112</v>
      </c>
    </row>
    <row r="229" spans="1:108" x14ac:dyDescent="0.35">
      <c r="A229" s="10">
        <v>21052</v>
      </c>
      <c r="B229" s="11" t="s">
        <v>586</v>
      </c>
      <c r="C229" s="11" t="s">
        <v>81</v>
      </c>
      <c r="D229" s="11" t="s">
        <v>176</v>
      </c>
      <c r="E229" s="19" t="s">
        <v>587</v>
      </c>
      <c r="F229" s="9"/>
      <c r="G229" s="9"/>
      <c r="H229" s="24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22"/>
      <c r="AI229" s="9"/>
      <c r="AJ229" s="9"/>
      <c r="AK229" s="9"/>
      <c r="AL229" s="9"/>
      <c r="AM229" s="23">
        <v>1.94E-4</v>
      </c>
      <c r="AN229" s="23">
        <v>7.6999999999999996E-4</v>
      </c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DA229" s="9"/>
      <c r="DB229" s="9"/>
      <c r="DD229" s="28" t="s">
        <v>112</v>
      </c>
    </row>
    <row r="230" spans="1:108" x14ac:dyDescent="0.35">
      <c r="A230" s="10">
        <v>21053</v>
      </c>
      <c r="B230" s="11" t="s">
        <v>588</v>
      </c>
      <c r="C230" s="11" t="s">
        <v>81</v>
      </c>
      <c r="D230" s="11" t="s">
        <v>176</v>
      </c>
      <c r="E230" s="19" t="s">
        <v>589</v>
      </c>
      <c r="F230" s="9"/>
      <c r="G230" s="9"/>
      <c r="H230" s="23">
        <v>1.7200000000000001E-4</v>
      </c>
      <c r="I230" s="23">
        <v>3.2000000000000003E-4</v>
      </c>
      <c r="J230" s="9"/>
      <c r="K230" s="9"/>
      <c r="L230" s="9"/>
      <c r="M230" s="9"/>
      <c r="N230" s="9"/>
      <c r="O230" s="9"/>
      <c r="P230" s="23">
        <v>1.4666999999999999E-2</v>
      </c>
      <c r="Q230" s="23">
        <v>2.1000000000000001E-2</v>
      </c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22"/>
      <c r="AI230" s="9"/>
      <c r="AJ230" s="9"/>
      <c r="AK230" s="9"/>
      <c r="AL230" s="9"/>
      <c r="AM230" s="23">
        <v>1.843E-3</v>
      </c>
      <c r="AN230" s="23">
        <v>1.84E-2</v>
      </c>
      <c r="AO230" s="9"/>
      <c r="AP230" s="23" t="s">
        <v>147</v>
      </c>
      <c r="AQ230" s="9"/>
      <c r="AR230" s="9"/>
      <c r="AS230" s="9"/>
      <c r="AT230" s="9"/>
      <c r="AU230" s="9"/>
      <c r="AV230" s="9"/>
      <c r="AW230" s="9"/>
      <c r="AX230" s="23">
        <v>5.0833000000000003E-2</v>
      </c>
      <c r="AY230" s="23">
        <v>0.14799999999999999</v>
      </c>
      <c r="AZ230" s="25">
        <v>0.65500000000000003</v>
      </c>
      <c r="BA230" s="9"/>
      <c r="BB230" s="9"/>
      <c r="BC230" s="9"/>
      <c r="BD230" s="23">
        <v>0.49249999999999999</v>
      </c>
      <c r="BE230" s="23">
        <v>0.66600000000000004</v>
      </c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DA230" s="9"/>
      <c r="DB230" s="9"/>
      <c r="DD230" s="27" t="s">
        <v>109</v>
      </c>
    </row>
    <row r="231" spans="1:108" x14ac:dyDescent="0.35">
      <c r="A231" s="10">
        <v>21054</v>
      </c>
      <c r="B231" s="11" t="s">
        <v>590</v>
      </c>
      <c r="C231" s="11" t="s">
        <v>81</v>
      </c>
      <c r="D231" s="11" t="s">
        <v>176</v>
      </c>
      <c r="E231" s="19" t="s">
        <v>591</v>
      </c>
      <c r="F231" s="9"/>
      <c r="G231" s="9"/>
      <c r="H231" s="23">
        <v>1E-4</v>
      </c>
      <c r="I231" s="23">
        <v>3.8000000000000002E-4</v>
      </c>
      <c r="J231" s="9"/>
      <c r="K231" s="9"/>
      <c r="L231" s="9"/>
      <c r="M231" s="9"/>
      <c r="N231" s="9"/>
      <c r="O231" s="9"/>
      <c r="P231" s="23">
        <v>6.1669999999999997E-3</v>
      </c>
      <c r="Q231" s="23">
        <v>2.1000000000000001E-2</v>
      </c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22"/>
      <c r="AI231" s="9"/>
      <c r="AJ231" s="9"/>
      <c r="AK231" s="9"/>
      <c r="AL231" s="9"/>
      <c r="AM231" s="23">
        <v>1.0219999999999999E-3</v>
      </c>
      <c r="AN231" s="23">
        <v>5.5100000000000001E-3</v>
      </c>
      <c r="AO231" s="9"/>
      <c r="AP231" s="23" t="s">
        <v>147</v>
      </c>
      <c r="AQ231" s="9"/>
      <c r="AR231" s="9"/>
      <c r="AS231" s="9"/>
      <c r="AT231" s="9"/>
      <c r="AU231" s="9"/>
      <c r="AV231" s="9"/>
      <c r="AW231" s="9"/>
      <c r="AX231" s="23">
        <v>0.17316699999999999</v>
      </c>
      <c r="AY231" s="23">
        <v>0.27300000000000002</v>
      </c>
      <c r="AZ231" s="25">
        <v>0.20300000000000001</v>
      </c>
      <c r="BA231" s="9"/>
      <c r="BB231" s="9"/>
      <c r="BC231" s="9"/>
      <c r="BD231" s="23">
        <v>0.45183299999999998</v>
      </c>
      <c r="BE231" s="23">
        <v>0.94099999999999995</v>
      </c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DA231" s="9"/>
      <c r="DB231" s="9"/>
      <c r="DD231" s="27" t="s">
        <v>109</v>
      </c>
    </row>
    <row r="232" spans="1:108" x14ac:dyDescent="0.35">
      <c r="A232" s="10">
        <v>21061</v>
      </c>
      <c r="B232" s="11" t="s">
        <v>592</v>
      </c>
      <c r="C232" s="11" t="s">
        <v>81</v>
      </c>
      <c r="D232" s="11" t="s">
        <v>176</v>
      </c>
      <c r="E232" s="19" t="s">
        <v>593</v>
      </c>
      <c r="F232" s="9"/>
      <c r="G232" s="9"/>
      <c r="H232" s="23" t="s">
        <v>145</v>
      </c>
      <c r="I232" s="23" t="s">
        <v>145</v>
      </c>
      <c r="J232" s="9"/>
      <c r="K232" s="9"/>
      <c r="L232" s="9"/>
      <c r="M232" s="9"/>
      <c r="N232" s="9"/>
      <c r="O232" s="9"/>
      <c r="P232" s="23" t="s">
        <v>86</v>
      </c>
      <c r="Q232" s="23" t="s">
        <v>86</v>
      </c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22"/>
      <c r="AI232" s="9"/>
      <c r="AJ232" s="9"/>
      <c r="AK232" s="9"/>
      <c r="AL232" s="9"/>
      <c r="AM232" s="23">
        <v>1.6559999999999999E-3</v>
      </c>
      <c r="AN232" s="23">
        <v>8.0000000000000002E-3</v>
      </c>
      <c r="AO232" s="9"/>
      <c r="AP232" s="23" t="s">
        <v>147</v>
      </c>
      <c r="AQ232" s="9"/>
      <c r="AR232" s="9"/>
      <c r="AS232" s="9"/>
      <c r="AT232" s="9"/>
      <c r="AU232" s="9"/>
      <c r="AV232" s="9"/>
      <c r="AW232" s="9"/>
      <c r="AX232" s="23" t="s">
        <v>86</v>
      </c>
      <c r="AY232" s="23" t="s">
        <v>86</v>
      </c>
      <c r="AZ232" s="23" t="s">
        <v>86</v>
      </c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DA232" s="9"/>
      <c r="DB232" s="9"/>
      <c r="DD232" s="28" t="s">
        <v>112</v>
      </c>
    </row>
    <row r="233" spans="1:108" x14ac:dyDescent="0.35">
      <c r="A233" s="10">
        <v>21063</v>
      </c>
      <c r="B233" s="11" t="s">
        <v>594</v>
      </c>
      <c r="C233" s="11" t="s">
        <v>81</v>
      </c>
      <c r="D233" s="11" t="s">
        <v>176</v>
      </c>
      <c r="E233" s="19" t="s">
        <v>595</v>
      </c>
      <c r="F233" s="9"/>
      <c r="G233" s="9"/>
      <c r="H233" s="24"/>
      <c r="I233" s="9"/>
      <c r="J233" s="9"/>
      <c r="K233" s="9"/>
      <c r="L233" s="9"/>
      <c r="M233" s="9"/>
      <c r="N233" s="9"/>
      <c r="O233" s="9"/>
      <c r="P233" s="23" t="s">
        <v>86</v>
      </c>
      <c r="Q233" s="23" t="s">
        <v>86</v>
      </c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22"/>
      <c r="AI233" s="9"/>
      <c r="AJ233" s="9"/>
      <c r="AK233" s="9"/>
      <c r="AL233" s="9"/>
      <c r="AM233" s="29">
        <v>7.0169999999999998E-3</v>
      </c>
      <c r="AN233" s="23">
        <v>2.8000000000000001E-2</v>
      </c>
      <c r="AO233" s="9"/>
      <c r="AP233" s="23" t="s">
        <v>147</v>
      </c>
      <c r="AQ233" s="9"/>
      <c r="AR233" s="9"/>
      <c r="AS233" s="9"/>
      <c r="AT233" s="9"/>
      <c r="AU233" s="9"/>
      <c r="AV233" s="9"/>
      <c r="AW233" s="9"/>
      <c r="AX233" s="23" t="s">
        <v>86</v>
      </c>
      <c r="AY233" s="23" t="s">
        <v>86</v>
      </c>
      <c r="AZ233" s="23" t="s">
        <v>86</v>
      </c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DA233" s="9"/>
      <c r="DB233" s="9"/>
      <c r="DD233" s="27" t="s">
        <v>109</v>
      </c>
    </row>
    <row r="234" spans="1:108" x14ac:dyDescent="0.35">
      <c r="A234" s="10">
        <v>21069</v>
      </c>
      <c r="B234" s="11" t="s">
        <v>596</v>
      </c>
      <c r="C234" s="11" t="s">
        <v>81</v>
      </c>
      <c r="D234" s="11" t="s">
        <v>176</v>
      </c>
      <c r="E234" s="19" t="s">
        <v>597</v>
      </c>
      <c r="F234" s="9"/>
      <c r="G234" s="9"/>
      <c r="H234" s="24"/>
      <c r="I234" s="9"/>
      <c r="J234" s="9"/>
      <c r="K234" s="9"/>
      <c r="L234" s="9"/>
      <c r="M234" s="9"/>
      <c r="N234" s="9"/>
      <c r="O234" s="9"/>
      <c r="P234" s="23" t="s">
        <v>502</v>
      </c>
      <c r="Q234" s="23" t="s">
        <v>502</v>
      </c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22"/>
      <c r="AI234" s="9"/>
      <c r="AJ234" s="9"/>
      <c r="AK234" s="9"/>
      <c r="AL234" s="9"/>
      <c r="AM234" s="9"/>
      <c r="AN234" s="9"/>
      <c r="AO234" s="9"/>
      <c r="AP234" s="23" t="s">
        <v>147</v>
      </c>
      <c r="AQ234" s="9"/>
      <c r="AR234" s="9"/>
      <c r="AS234" s="9"/>
      <c r="AT234" s="9"/>
      <c r="AU234" s="9"/>
      <c r="AV234" s="9"/>
      <c r="AW234" s="9"/>
      <c r="AX234" s="25">
        <v>1.516667</v>
      </c>
      <c r="AY234" s="23">
        <v>8.1999999999999993</v>
      </c>
      <c r="AZ234" s="23" t="s">
        <v>222</v>
      </c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DA234" s="9"/>
      <c r="DB234" s="9"/>
      <c r="DD234" s="27" t="s">
        <v>109</v>
      </c>
    </row>
    <row r="235" spans="1:108" x14ac:dyDescent="0.35">
      <c r="A235" s="10">
        <v>21076</v>
      </c>
      <c r="B235" s="11" t="s">
        <v>598</v>
      </c>
      <c r="C235" s="11" t="s">
        <v>81</v>
      </c>
      <c r="D235" s="11" t="s">
        <v>176</v>
      </c>
      <c r="E235" s="19" t="s">
        <v>599</v>
      </c>
      <c r="F235" s="9"/>
      <c r="G235" s="9"/>
      <c r="H235" s="24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22"/>
      <c r="AI235" s="9"/>
      <c r="AJ235" s="9"/>
      <c r="AK235" s="9"/>
      <c r="AL235" s="9"/>
      <c r="AM235" s="25">
        <v>8.6669999999999994E-3</v>
      </c>
      <c r="AN235" s="23">
        <v>1.4E-2</v>
      </c>
      <c r="AO235" s="9"/>
      <c r="AP235" s="9"/>
      <c r="AQ235" s="9"/>
      <c r="AR235" s="9"/>
      <c r="AS235" s="9"/>
      <c r="AT235" s="9"/>
      <c r="AU235" s="9"/>
      <c r="AV235" s="9"/>
      <c r="AW235" s="9"/>
      <c r="AX235" s="23">
        <v>9.5000000000000001E-2</v>
      </c>
      <c r="AY235" s="23">
        <v>0.37</v>
      </c>
      <c r="AZ235" s="9"/>
      <c r="BA235" s="9"/>
      <c r="BB235" s="9"/>
      <c r="BC235" s="9"/>
      <c r="BD235" s="23">
        <v>1.437273</v>
      </c>
      <c r="BE235" s="23">
        <v>5.8</v>
      </c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  <c r="CX235" s="9"/>
      <c r="CY235" s="9"/>
      <c r="DA235" s="9"/>
      <c r="DB235" s="9"/>
      <c r="DD235" s="27" t="s">
        <v>109</v>
      </c>
    </row>
    <row r="236" spans="1:108" x14ac:dyDescent="0.35">
      <c r="A236" s="10">
        <v>21077</v>
      </c>
      <c r="B236" s="11" t="s">
        <v>600</v>
      </c>
      <c r="C236" s="11" t="s">
        <v>81</v>
      </c>
      <c r="D236" s="11" t="s">
        <v>176</v>
      </c>
      <c r="E236" s="19" t="s">
        <v>601</v>
      </c>
      <c r="F236" s="9"/>
      <c r="G236" s="9"/>
      <c r="H236" s="24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22"/>
      <c r="AI236" s="9"/>
      <c r="AJ236" s="9"/>
      <c r="AK236" s="9"/>
      <c r="AL236" s="9"/>
      <c r="AM236" s="23">
        <v>2.5500000000000002E-4</v>
      </c>
      <c r="AN236" s="23">
        <v>6.4000000000000005E-4</v>
      </c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DA236" s="9"/>
      <c r="DB236" s="9"/>
      <c r="DD236" s="28" t="s">
        <v>112</v>
      </c>
    </row>
    <row r="237" spans="1:108" x14ac:dyDescent="0.35">
      <c r="A237" s="10">
        <v>21078</v>
      </c>
      <c r="B237" s="11" t="s">
        <v>602</v>
      </c>
      <c r="C237" s="11" t="s">
        <v>81</v>
      </c>
      <c r="D237" s="11" t="s">
        <v>176</v>
      </c>
      <c r="E237" s="19" t="s">
        <v>603</v>
      </c>
      <c r="F237" s="9"/>
      <c r="G237" s="9"/>
      <c r="H237" s="23" t="s">
        <v>145</v>
      </c>
      <c r="I237" s="23" t="s">
        <v>145</v>
      </c>
      <c r="J237" s="9"/>
      <c r="K237" s="9"/>
      <c r="L237" s="9"/>
      <c r="M237" s="9"/>
      <c r="N237" s="9"/>
      <c r="O237" s="9"/>
      <c r="P237" s="23" t="s">
        <v>86</v>
      </c>
      <c r="Q237" s="23" t="s">
        <v>86</v>
      </c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22"/>
      <c r="AI237" s="9"/>
      <c r="AJ237" s="9"/>
      <c r="AK237" s="9"/>
      <c r="AL237" s="9"/>
      <c r="AM237" s="23">
        <v>4.1780000000000003E-3</v>
      </c>
      <c r="AN237" s="23">
        <v>1.2E-2</v>
      </c>
      <c r="AO237" s="9"/>
      <c r="AP237" s="23" t="s">
        <v>147</v>
      </c>
      <c r="AQ237" s="9"/>
      <c r="AR237" s="9"/>
      <c r="AS237" s="9"/>
      <c r="AT237" s="9"/>
      <c r="AU237" s="9"/>
      <c r="AV237" s="9"/>
      <c r="AW237" s="9"/>
      <c r="AX237" s="23">
        <v>0.25374999999999998</v>
      </c>
      <c r="AY237" s="23">
        <v>0.82</v>
      </c>
      <c r="AZ237" s="23" t="s">
        <v>86</v>
      </c>
      <c r="BA237" s="9"/>
      <c r="BB237" s="23">
        <v>3.8400000000000001E-3</v>
      </c>
      <c r="BC237" s="23">
        <v>3.8400000000000001E-3</v>
      </c>
      <c r="BD237" s="23">
        <v>1.5</v>
      </c>
      <c r="BE237" s="23">
        <v>2</v>
      </c>
      <c r="BF237" s="9"/>
      <c r="BG237" s="9"/>
      <c r="BH237" s="9"/>
      <c r="BI237" s="9"/>
      <c r="BJ237" s="9"/>
      <c r="BK237" s="9"/>
      <c r="BL237" s="23" t="s">
        <v>261</v>
      </c>
      <c r="BM237" s="23" t="s">
        <v>261</v>
      </c>
      <c r="BN237" s="9"/>
      <c r="BO237" s="23" t="s">
        <v>262</v>
      </c>
      <c r="BP237" s="23" t="s">
        <v>263</v>
      </c>
      <c r="BQ237" s="23" t="s">
        <v>108</v>
      </c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DA237" s="9"/>
      <c r="DB237" s="9"/>
      <c r="DD237" s="28" t="s">
        <v>112</v>
      </c>
    </row>
    <row r="238" spans="1:108" x14ac:dyDescent="0.35">
      <c r="A238" s="10">
        <v>21079</v>
      </c>
      <c r="B238" s="11" t="s">
        <v>604</v>
      </c>
      <c r="C238" s="11" t="s">
        <v>81</v>
      </c>
      <c r="D238" s="11" t="s">
        <v>176</v>
      </c>
      <c r="E238" s="19" t="s">
        <v>605</v>
      </c>
      <c r="F238" s="9"/>
      <c r="G238" s="9"/>
      <c r="H238" s="23">
        <v>1.15E-4</v>
      </c>
      <c r="I238" s="23">
        <v>3.8999999999999999E-4</v>
      </c>
      <c r="J238" s="9"/>
      <c r="K238" s="9"/>
      <c r="L238" s="23" t="s">
        <v>221</v>
      </c>
      <c r="M238" s="23" t="s">
        <v>221</v>
      </c>
      <c r="N238" s="9"/>
      <c r="O238" s="9"/>
      <c r="P238" s="23" t="s">
        <v>158</v>
      </c>
      <c r="Q238" s="23">
        <v>8.0000000000000002E-3</v>
      </c>
      <c r="R238" s="9"/>
      <c r="S238" s="9"/>
      <c r="T238" s="9"/>
      <c r="U238" s="9"/>
      <c r="V238" s="9"/>
      <c r="W238" s="9"/>
      <c r="X238" s="9"/>
      <c r="Y238" s="9" t="s">
        <v>147</v>
      </c>
      <c r="Z238" s="9" t="s">
        <v>147</v>
      </c>
      <c r="AA238" s="9" t="s">
        <v>147</v>
      </c>
      <c r="AB238" s="9" t="s">
        <v>147</v>
      </c>
      <c r="AC238" s="23">
        <v>0</v>
      </c>
      <c r="AD238" s="9"/>
      <c r="AE238" s="9"/>
      <c r="AF238" s="9"/>
      <c r="AG238" s="9"/>
      <c r="AH238" s="22"/>
      <c r="AI238" s="9"/>
      <c r="AJ238" s="9"/>
      <c r="AK238" s="23">
        <v>0</v>
      </c>
      <c r="AL238" s="23">
        <v>0</v>
      </c>
      <c r="AM238" s="23">
        <v>4.4200000000000001E-4</v>
      </c>
      <c r="AN238" s="23">
        <v>1.5499999999999999E-3</v>
      </c>
      <c r="AO238" s="9"/>
      <c r="AP238" s="23" t="s">
        <v>147</v>
      </c>
      <c r="AQ238" s="9"/>
      <c r="AR238" s="9"/>
      <c r="AS238" s="9"/>
      <c r="AT238" s="9"/>
      <c r="AU238" s="9"/>
      <c r="AV238" s="9"/>
      <c r="AW238" s="9"/>
      <c r="AX238" s="23">
        <v>0.10725</v>
      </c>
      <c r="AY238" s="23">
        <v>0.17599999999999999</v>
      </c>
      <c r="AZ238" s="23">
        <v>1.0999999999999999E-2</v>
      </c>
      <c r="BA238" s="9"/>
      <c r="BB238" s="9"/>
      <c r="BC238" s="9"/>
      <c r="BD238" s="23">
        <v>0.35549999999999998</v>
      </c>
      <c r="BE238" s="23">
        <v>0.70499999999999996</v>
      </c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  <c r="CX238" s="9"/>
      <c r="CY238" s="9"/>
      <c r="DA238" s="9"/>
      <c r="DB238" s="9"/>
      <c r="DD238" s="28" t="s">
        <v>112</v>
      </c>
    </row>
    <row r="239" spans="1:108" x14ac:dyDescent="0.35">
      <c r="A239" s="10">
        <v>21082</v>
      </c>
      <c r="B239" s="11" t="s">
        <v>606</v>
      </c>
      <c r="C239" s="11" t="s">
        <v>81</v>
      </c>
      <c r="D239" s="11" t="s">
        <v>176</v>
      </c>
      <c r="E239" s="19" t="s">
        <v>607</v>
      </c>
      <c r="F239" s="9"/>
      <c r="G239" s="9"/>
      <c r="H239" s="23">
        <v>1.01E-4</v>
      </c>
      <c r="I239" s="23">
        <v>4.8000000000000001E-4</v>
      </c>
      <c r="J239" s="9"/>
      <c r="K239" s="9"/>
      <c r="L239" s="9"/>
      <c r="M239" s="9"/>
      <c r="N239" s="9"/>
      <c r="O239" s="9"/>
      <c r="P239" s="23">
        <v>5.5830000000000003E-3</v>
      </c>
      <c r="Q239" s="23">
        <v>2.1000000000000001E-2</v>
      </c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22"/>
      <c r="AI239" s="9"/>
      <c r="AJ239" s="9"/>
      <c r="AK239" s="9"/>
      <c r="AL239" s="9"/>
      <c r="AM239" s="9"/>
      <c r="AN239" s="9"/>
      <c r="AO239" s="9"/>
      <c r="AP239" s="23" t="s">
        <v>147</v>
      </c>
      <c r="AQ239" s="9"/>
      <c r="AR239" s="9"/>
      <c r="AS239" s="9"/>
      <c r="AT239" s="9"/>
      <c r="AU239" s="9"/>
      <c r="AV239" s="9"/>
      <c r="AW239" s="9"/>
      <c r="AX239" s="23">
        <v>0.50403299999999995</v>
      </c>
      <c r="AY239" s="23">
        <v>2.0619999999999998</v>
      </c>
      <c r="AZ239" s="23">
        <v>3.6999999999999998E-2</v>
      </c>
      <c r="BA239" s="9"/>
      <c r="BB239" s="9"/>
      <c r="BC239" s="9"/>
      <c r="BD239" s="23">
        <v>0.499</v>
      </c>
      <c r="BE239" s="23">
        <v>0.76700000000000002</v>
      </c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DA239" s="9"/>
      <c r="DB239" s="9"/>
      <c r="DD239" s="28" t="s">
        <v>112</v>
      </c>
    </row>
    <row r="240" spans="1:108" x14ac:dyDescent="0.35">
      <c r="A240" s="10">
        <v>21083</v>
      </c>
      <c r="B240" s="11" t="s">
        <v>608</v>
      </c>
      <c r="C240" s="11" t="s">
        <v>81</v>
      </c>
      <c r="D240" s="11" t="s">
        <v>176</v>
      </c>
      <c r="E240" s="19" t="s">
        <v>609</v>
      </c>
      <c r="F240" s="23">
        <v>6.9800000000000005E-4</v>
      </c>
      <c r="G240" s="23">
        <v>3.7100000000000002E-3</v>
      </c>
      <c r="H240" s="23">
        <v>2.2279999999999999E-3</v>
      </c>
      <c r="I240" s="23">
        <v>1.49E-2</v>
      </c>
      <c r="J240" s="23">
        <v>5.6979999999999999E-3</v>
      </c>
      <c r="K240" s="23">
        <v>1.9300000000000001E-2</v>
      </c>
      <c r="L240" s="23" t="s">
        <v>85</v>
      </c>
      <c r="M240" s="23" t="s">
        <v>85</v>
      </c>
      <c r="N240" s="23">
        <v>5.0489999999999997E-3</v>
      </c>
      <c r="O240" s="9"/>
      <c r="P240" s="23" t="s">
        <v>86</v>
      </c>
      <c r="Q240" s="23" t="s">
        <v>86</v>
      </c>
      <c r="R240" s="23" t="s">
        <v>87</v>
      </c>
      <c r="S240" s="23">
        <v>0.11973300000000001</v>
      </c>
      <c r="T240" s="23">
        <v>0.34699999999999998</v>
      </c>
      <c r="U240" s="23">
        <v>1.8829999999999999E-3</v>
      </c>
      <c r="V240" s="23">
        <v>3.7000000000000002E-3</v>
      </c>
      <c r="W240" s="23">
        <v>2.5399999999999999E-4</v>
      </c>
      <c r="X240" s="23">
        <v>4.75E-4</v>
      </c>
      <c r="Y240" s="9">
        <v>1.4499999999999999E-3</v>
      </c>
      <c r="Z240" s="9" t="s">
        <v>89</v>
      </c>
      <c r="AA240" s="9" t="s">
        <v>90</v>
      </c>
      <c r="AB240" s="9" t="s">
        <v>91</v>
      </c>
      <c r="AC240" s="23">
        <f>Y240</f>
        <v>1.4499999999999999E-3</v>
      </c>
      <c r="AD240" s="23">
        <v>6.0000000000000002E-6</v>
      </c>
      <c r="AE240" s="23" t="s">
        <v>92</v>
      </c>
      <c r="AF240" s="23" t="s">
        <v>93</v>
      </c>
      <c r="AG240" s="23" t="s">
        <v>94</v>
      </c>
      <c r="AH240" s="23">
        <v>8.5648000000000002E-2</v>
      </c>
      <c r="AI240" s="23">
        <v>4.4200000000000001E-4</v>
      </c>
      <c r="AJ240" s="23">
        <v>3.2200000000000002E-3</v>
      </c>
      <c r="AK240" s="23">
        <v>0</v>
      </c>
      <c r="AL240" s="23">
        <v>0</v>
      </c>
      <c r="AM240" s="23">
        <v>4.7239999999999999E-3</v>
      </c>
      <c r="AN240" s="23">
        <v>1.7500000000000002E-2</v>
      </c>
      <c r="AO240" s="9"/>
      <c r="AP240" s="23">
        <v>7.3400000000000002E-3</v>
      </c>
      <c r="AQ240" s="9"/>
      <c r="AR240" s="23" t="s">
        <v>111</v>
      </c>
      <c r="AS240" s="9"/>
      <c r="AT240" s="23">
        <v>7.9999999999999996E-6</v>
      </c>
      <c r="AU240" s="23">
        <v>9.2999999999999997E-5</v>
      </c>
      <c r="AV240" s="23" t="s">
        <v>96</v>
      </c>
      <c r="AW240" s="23">
        <v>1.2999999999999999E-3</v>
      </c>
      <c r="AX240" s="23">
        <v>9.2632999999999993E-2</v>
      </c>
      <c r="AY240" s="23">
        <v>0.33800000000000002</v>
      </c>
      <c r="AZ240" s="23">
        <v>1.43E-2</v>
      </c>
      <c r="BA240" s="9"/>
      <c r="BB240" s="23">
        <v>2.0459000000000001E-2</v>
      </c>
      <c r="BC240" s="23">
        <v>6.2E-2</v>
      </c>
      <c r="BD240" s="23">
        <v>0.84399999999999997</v>
      </c>
      <c r="BE240" s="23">
        <v>1.25</v>
      </c>
      <c r="BF240" s="23">
        <v>2.4608000000000001E-2</v>
      </c>
      <c r="BG240" s="23">
        <v>0.11700000000000001</v>
      </c>
      <c r="BH240" s="23">
        <v>1.7539999999999999E-3</v>
      </c>
      <c r="BI240" s="23">
        <v>1.062E-3</v>
      </c>
      <c r="BJ240" s="23" t="s">
        <v>98</v>
      </c>
      <c r="BK240" s="23">
        <v>1.37E-2</v>
      </c>
      <c r="BL240" s="25">
        <v>2.8499999999999999E-4</v>
      </c>
      <c r="BM240" s="23">
        <v>1.4599999999999999E-3</v>
      </c>
      <c r="BN240" s="9"/>
      <c r="BO240" s="23">
        <v>5.0800000000000003E-3</v>
      </c>
      <c r="BP240" s="23">
        <v>1.34E-3</v>
      </c>
      <c r="BQ240" s="23">
        <v>3.2200000000000002E-3</v>
      </c>
      <c r="BR240" s="23">
        <v>1.4270000000000001E-3</v>
      </c>
      <c r="BS240" s="23">
        <v>1.29E-2</v>
      </c>
      <c r="BT240" s="23" t="s">
        <v>99</v>
      </c>
      <c r="BU240" s="23" t="s">
        <v>100</v>
      </c>
      <c r="BV240" s="23" t="s">
        <v>101</v>
      </c>
      <c r="BW240" s="23" t="s">
        <v>101</v>
      </c>
      <c r="BX240" s="23">
        <v>0</v>
      </c>
      <c r="BY240" s="23" t="s">
        <v>102</v>
      </c>
      <c r="BZ240" s="23">
        <v>2.4499999999999999E-4</v>
      </c>
      <c r="CA240" s="23" t="s">
        <v>103</v>
      </c>
      <c r="CB240" s="9"/>
      <c r="CC240" s="23" t="s">
        <v>118</v>
      </c>
      <c r="CD240" s="23" t="s">
        <v>118</v>
      </c>
      <c r="CE240" s="9"/>
      <c r="CF240" s="23" t="s">
        <v>104</v>
      </c>
      <c r="CG240" s="23" t="s">
        <v>104</v>
      </c>
      <c r="CH240" s="9"/>
      <c r="CI240" s="23" t="s">
        <v>92</v>
      </c>
      <c r="CJ240" s="23" t="s">
        <v>92</v>
      </c>
      <c r="CK240" s="23" t="s">
        <v>105</v>
      </c>
      <c r="CL240" s="23" t="s">
        <v>105</v>
      </c>
      <c r="CM240" s="23" t="s">
        <v>106</v>
      </c>
      <c r="CN240" s="23" t="s">
        <v>106</v>
      </c>
      <c r="CO240" s="23" t="s">
        <v>97</v>
      </c>
      <c r="CP240" s="23" t="s">
        <v>97</v>
      </c>
      <c r="CQ240" s="23" t="s">
        <v>107</v>
      </c>
      <c r="CR240" s="23" t="s">
        <v>107</v>
      </c>
      <c r="CS240" s="23" t="s">
        <v>96</v>
      </c>
      <c r="CT240" s="23" t="s">
        <v>96</v>
      </c>
      <c r="CU240" s="9"/>
      <c r="CV240" s="9" t="s">
        <v>108</v>
      </c>
      <c r="CW240" s="9" t="s">
        <v>108</v>
      </c>
      <c r="CX240" s="9">
        <v>2.63E-4</v>
      </c>
      <c r="CY240" s="9">
        <v>1.3500000000000001E-3</v>
      </c>
      <c r="DA240" s="23">
        <v>1.9350000000000001E-3</v>
      </c>
      <c r="DB240" s="23">
        <v>5.7200000000000003E-3</v>
      </c>
      <c r="DD240" s="27" t="s">
        <v>109</v>
      </c>
    </row>
    <row r="241" spans="1:108" x14ac:dyDescent="0.35">
      <c r="A241" s="10">
        <v>21085</v>
      </c>
      <c r="B241" s="11" t="s">
        <v>610</v>
      </c>
      <c r="C241" s="11" t="s">
        <v>81</v>
      </c>
      <c r="D241" s="11" t="s">
        <v>176</v>
      </c>
      <c r="E241" s="19" t="s">
        <v>611</v>
      </c>
      <c r="F241" s="23" t="s">
        <v>84</v>
      </c>
      <c r="G241" s="23">
        <v>9.6100000000000005E-4</v>
      </c>
      <c r="H241" s="23">
        <v>3.9480000000000001E-3</v>
      </c>
      <c r="I241" s="23">
        <v>1.6500000000000001E-2</v>
      </c>
      <c r="J241" s="23">
        <v>5.4400000000000004E-3</v>
      </c>
      <c r="K241" s="23">
        <v>1.37E-2</v>
      </c>
      <c r="L241" s="23" t="s">
        <v>85</v>
      </c>
      <c r="M241" s="23" t="s">
        <v>85</v>
      </c>
      <c r="N241" s="23">
        <v>3.6200000000000002E-4</v>
      </c>
      <c r="O241" s="9"/>
      <c r="P241" s="23" t="s">
        <v>86</v>
      </c>
      <c r="Q241" s="23">
        <v>1.3599999999999999E-2</v>
      </c>
      <c r="R241" s="23" t="s">
        <v>87</v>
      </c>
      <c r="S241" s="23">
        <v>0.19950000000000001</v>
      </c>
      <c r="T241" s="23">
        <v>0.36799999999999999</v>
      </c>
      <c r="U241" s="23">
        <v>1.9729999999999999E-3</v>
      </c>
      <c r="V241" s="23">
        <v>3.7000000000000002E-3</v>
      </c>
      <c r="W241" s="23">
        <v>3.01E-4</v>
      </c>
      <c r="X241" s="23">
        <v>4.75E-4</v>
      </c>
      <c r="Y241" s="9">
        <v>5.4799999999999998E-4</v>
      </c>
      <c r="Z241" s="9" t="s">
        <v>89</v>
      </c>
      <c r="AA241" s="9" t="s">
        <v>90</v>
      </c>
      <c r="AB241" s="9" t="s">
        <v>91</v>
      </c>
      <c r="AC241" s="23">
        <f t="shared" ref="AC241:AC242" si="0">Y241</f>
        <v>5.4799999999999998E-4</v>
      </c>
      <c r="AD241" s="23">
        <v>9.5000000000000005E-5</v>
      </c>
      <c r="AE241" s="23">
        <v>2.6899999999999998E-4</v>
      </c>
      <c r="AF241" s="23" t="s">
        <v>93</v>
      </c>
      <c r="AG241" s="23" t="s">
        <v>94</v>
      </c>
      <c r="AH241" s="23">
        <v>0.103158</v>
      </c>
      <c r="AI241" s="23">
        <v>2.784E-3</v>
      </c>
      <c r="AJ241" s="23">
        <v>2.63E-2</v>
      </c>
      <c r="AK241" s="23">
        <v>0</v>
      </c>
      <c r="AL241" s="23">
        <v>0</v>
      </c>
      <c r="AM241" s="23">
        <v>6.0549999999999996E-3</v>
      </c>
      <c r="AN241" s="23">
        <v>2.52E-2</v>
      </c>
      <c r="AO241" s="9"/>
      <c r="AP241" s="23">
        <v>5.5999999999999999E-3</v>
      </c>
      <c r="AQ241" s="9"/>
      <c r="AR241" s="23">
        <v>0.05</v>
      </c>
      <c r="AS241" s="9"/>
      <c r="AT241" s="23">
        <v>5.0959999999999998E-3</v>
      </c>
      <c r="AU241" s="25">
        <v>5.9799999999999999E-2</v>
      </c>
      <c r="AV241" s="23">
        <v>1.4369999999999999E-3</v>
      </c>
      <c r="AW241" s="23">
        <v>7.2399999999999999E-3</v>
      </c>
      <c r="AX241" s="23">
        <v>7.1967000000000003E-2</v>
      </c>
      <c r="AY241" s="23">
        <v>0.29899999999999999</v>
      </c>
      <c r="AZ241" s="23" t="s">
        <v>86</v>
      </c>
      <c r="BA241" s="9"/>
      <c r="BB241" s="23">
        <v>2.3460999999999999E-2</v>
      </c>
      <c r="BC241" s="23">
        <v>8.9399999999999993E-2</v>
      </c>
      <c r="BD241" s="23">
        <v>0.93858299999999995</v>
      </c>
      <c r="BE241" s="23">
        <v>1.39</v>
      </c>
      <c r="BF241" s="23">
        <v>3.5623000000000002E-2</v>
      </c>
      <c r="BG241" s="23">
        <v>0.17599999999999999</v>
      </c>
      <c r="BH241" s="23">
        <v>2.0639999999999999E-3</v>
      </c>
      <c r="BI241" s="23">
        <v>2.885E-3</v>
      </c>
      <c r="BJ241" s="23">
        <v>1.8770999999999999E-2</v>
      </c>
      <c r="BK241" s="23">
        <v>0.188</v>
      </c>
      <c r="BL241" s="25">
        <v>1.212E-3</v>
      </c>
      <c r="BM241" s="23">
        <v>1.21E-2</v>
      </c>
      <c r="BN241" s="9"/>
      <c r="BO241" s="25">
        <v>2.7199999999999998E-2</v>
      </c>
      <c r="BP241" s="23">
        <v>8.5699999999999995E-3</v>
      </c>
      <c r="BQ241" s="25">
        <v>1.84E-2</v>
      </c>
      <c r="BR241" s="23">
        <v>4.17E-4</v>
      </c>
      <c r="BS241" s="23">
        <v>2.0899999999999998E-3</v>
      </c>
      <c r="BT241" s="23" t="s">
        <v>99</v>
      </c>
      <c r="BU241" s="23" t="s">
        <v>100</v>
      </c>
      <c r="BV241" s="25">
        <v>5.8100000000000003E-4</v>
      </c>
      <c r="BW241" s="25">
        <v>5.0899999999999999E-3</v>
      </c>
      <c r="BX241" s="23">
        <v>0</v>
      </c>
      <c r="BY241" s="23" t="s">
        <v>102</v>
      </c>
      <c r="BZ241" s="23" t="s">
        <v>88</v>
      </c>
      <c r="CA241" s="23">
        <v>1.46E-4</v>
      </c>
      <c r="CB241" s="9"/>
      <c r="CC241" s="23" t="s">
        <v>118</v>
      </c>
      <c r="CD241" s="23" t="s">
        <v>118</v>
      </c>
      <c r="CE241" s="9"/>
      <c r="CF241" s="23" t="s">
        <v>104</v>
      </c>
      <c r="CG241" s="23" t="s">
        <v>104</v>
      </c>
      <c r="CH241" s="9"/>
      <c r="CI241" s="23" t="s">
        <v>92</v>
      </c>
      <c r="CJ241" s="23" t="s">
        <v>92</v>
      </c>
      <c r="CK241" s="23" t="s">
        <v>105</v>
      </c>
      <c r="CL241" s="23" t="s">
        <v>105</v>
      </c>
      <c r="CM241" s="23" t="s">
        <v>106</v>
      </c>
      <c r="CN241" s="23">
        <v>6.8400000000000004E-4</v>
      </c>
      <c r="CO241" s="25">
        <v>1.02E-4</v>
      </c>
      <c r="CP241" s="23">
        <v>4.2200000000000001E-4</v>
      </c>
      <c r="CQ241" s="23" t="s">
        <v>107</v>
      </c>
      <c r="CR241" s="23" t="s">
        <v>107</v>
      </c>
      <c r="CS241" s="23" t="s">
        <v>96</v>
      </c>
      <c r="CT241" s="23" t="s">
        <v>96</v>
      </c>
      <c r="CU241" s="9"/>
      <c r="CV241" s="9" t="s">
        <v>108</v>
      </c>
      <c r="CW241" s="9" t="s">
        <v>108</v>
      </c>
      <c r="CX241" s="9" t="s">
        <v>108</v>
      </c>
      <c r="CY241" s="9" t="s">
        <v>108</v>
      </c>
      <c r="DA241" s="23">
        <v>1.4905E-2</v>
      </c>
      <c r="DB241" s="23">
        <v>8.8900000000000007E-2</v>
      </c>
      <c r="DD241" s="27" t="s">
        <v>109</v>
      </c>
    </row>
    <row r="242" spans="1:108" x14ac:dyDescent="0.35">
      <c r="A242" s="10">
        <v>21092</v>
      </c>
      <c r="B242" s="11" t="s">
        <v>612</v>
      </c>
      <c r="C242" s="11" t="s">
        <v>81</v>
      </c>
      <c r="D242" s="11" t="s">
        <v>176</v>
      </c>
      <c r="E242" s="19" t="s">
        <v>613</v>
      </c>
      <c r="F242" s="23" t="s">
        <v>84</v>
      </c>
      <c r="G242" s="23" t="s">
        <v>84</v>
      </c>
      <c r="H242" s="23">
        <v>4.7169999999999998E-3</v>
      </c>
      <c r="I242" s="23">
        <v>2.0199999999999999E-2</v>
      </c>
      <c r="J242" s="23">
        <v>1.0194999999999999E-2</v>
      </c>
      <c r="K242" s="23">
        <v>3.2800000000000003E-2</v>
      </c>
      <c r="L242" s="23" t="s">
        <v>85</v>
      </c>
      <c r="M242" s="23" t="s">
        <v>85</v>
      </c>
      <c r="N242" s="23">
        <v>5.1999999999999997E-5</v>
      </c>
      <c r="O242" s="9"/>
      <c r="P242" s="23" t="s">
        <v>86</v>
      </c>
      <c r="Q242" s="23">
        <v>1.15E-2</v>
      </c>
      <c r="R242" s="23" t="s">
        <v>87</v>
      </c>
      <c r="S242" s="23">
        <v>0.11518299999999999</v>
      </c>
      <c r="T242" s="23">
        <v>0.308</v>
      </c>
      <c r="U242" s="23">
        <v>1.9070000000000001E-3</v>
      </c>
      <c r="V242" s="23">
        <v>3.7000000000000002E-3</v>
      </c>
      <c r="W242" s="23">
        <v>2.5500000000000002E-4</v>
      </c>
      <c r="X242" s="23">
        <v>4.75E-4</v>
      </c>
      <c r="Y242" s="9">
        <v>5.5900000000000004E-4</v>
      </c>
      <c r="Z242" s="9" t="s">
        <v>89</v>
      </c>
      <c r="AA242" s="9" t="s">
        <v>90</v>
      </c>
      <c r="AB242" s="9" t="s">
        <v>91</v>
      </c>
      <c r="AC242" s="23">
        <f t="shared" si="0"/>
        <v>5.5900000000000004E-4</v>
      </c>
      <c r="AD242" s="23">
        <v>8.2999999999999998E-5</v>
      </c>
      <c r="AE242" s="23">
        <v>2.5700000000000001E-4</v>
      </c>
      <c r="AF242" s="23" t="s">
        <v>93</v>
      </c>
      <c r="AG242" s="23" t="s">
        <v>94</v>
      </c>
      <c r="AH242" s="23">
        <v>4.4467E-2</v>
      </c>
      <c r="AI242" s="23" t="s">
        <v>95</v>
      </c>
      <c r="AJ242" s="23" t="s">
        <v>95</v>
      </c>
      <c r="AK242" s="23">
        <v>0</v>
      </c>
      <c r="AL242" s="23">
        <v>0</v>
      </c>
      <c r="AM242" s="23">
        <v>2.8869999999999998E-3</v>
      </c>
      <c r="AN242" s="23">
        <v>7.4099999999999999E-3</v>
      </c>
      <c r="AO242" s="9"/>
      <c r="AP242" s="23">
        <v>6.8300000000000001E-3</v>
      </c>
      <c r="AQ242" s="9"/>
      <c r="AR242" s="23">
        <v>0.05</v>
      </c>
      <c r="AS242" s="9"/>
      <c r="AT242" s="23">
        <v>6.4199999999999999E-4</v>
      </c>
      <c r="AU242" s="23">
        <v>7.7039999999999999E-3</v>
      </c>
      <c r="AV242" s="23" t="s">
        <v>96</v>
      </c>
      <c r="AW242" s="23" t="s">
        <v>96</v>
      </c>
      <c r="AX242" s="23">
        <v>7.1707999999999994E-2</v>
      </c>
      <c r="AY242" s="23">
        <v>0.17899999999999999</v>
      </c>
      <c r="AZ242" s="23">
        <v>1.4800000000000001E-2</v>
      </c>
      <c r="BA242" s="9"/>
      <c r="BB242" s="23">
        <v>2.0487999999999999E-2</v>
      </c>
      <c r="BC242" s="23">
        <v>0.13100000000000001</v>
      </c>
      <c r="BD242" s="23">
        <v>0.66358300000000003</v>
      </c>
      <c r="BE242" s="23">
        <v>2.08</v>
      </c>
      <c r="BF242" s="23">
        <v>1.4973E-2</v>
      </c>
      <c r="BG242" s="23">
        <v>5.5800000000000002E-2</v>
      </c>
      <c r="BH242" s="23">
        <v>9.2100000000000005E-4</v>
      </c>
      <c r="BI242" s="23">
        <v>3.8299999999999999E-4</v>
      </c>
      <c r="BJ242" s="23" t="s">
        <v>98</v>
      </c>
      <c r="BK242" s="23">
        <v>1.2999999999999999E-2</v>
      </c>
      <c r="BL242" s="25">
        <v>2.0799999999999999E-4</v>
      </c>
      <c r="BM242" s="23">
        <v>6.3299999999999999E-4</v>
      </c>
      <c r="BN242" s="9"/>
      <c r="BO242" s="23">
        <v>2.4099999999999998E-3</v>
      </c>
      <c r="BP242" s="23">
        <v>1.1800000000000001E-3</v>
      </c>
      <c r="BQ242" s="23">
        <v>1.2600000000000001E-3</v>
      </c>
      <c r="BR242" s="23">
        <v>9.9500000000000001E-4</v>
      </c>
      <c r="BS242" s="23">
        <v>4.2599999999999999E-3</v>
      </c>
      <c r="BT242" s="23" t="s">
        <v>99</v>
      </c>
      <c r="BU242" s="23" t="s">
        <v>100</v>
      </c>
      <c r="BV242" s="23" t="s">
        <v>101</v>
      </c>
      <c r="BW242" s="23" t="s">
        <v>101</v>
      </c>
      <c r="BX242" s="23">
        <v>0</v>
      </c>
      <c r="BY242" s="23" t="s">
        <v>102</v>
      </c>
      <c r="BZ242" s="23" t="s">
        <v>88</v>
      </c>
      <c r="CA242" s="23">
        <v>1.3799999999999999E-4</v>
      </c>
      <c r="CB242" s="9"/>
      <c r="CC242" s="23" t="s">
        <v>118</v>
      </c>
      <c r="CD242" s="23" t="s">
        <v>118</v>
      </c>
      <c r="CE242" s="9"/>
      <c r="CF242" s="23" t="s">
        <v>104</v>
      </c>
      <c r="CG242" s="23" t="s">
        <v>104</v>
      </c>
      <c r="CH242" s="9"/>
      <c r="CI242" s="23" t="s">
        <v>92</v>
      </c>
      <c r="CJ242" s="23" t="s">
        <v>92</v>
      </c>
      <c r="CK242" s="23" t="s">
        <v>105</v>
      </c>
      <c r="CL242" s="23" t="s">
        <v>105</v>
      </c>
      <c r="CM242" s="23" t="s">
        <v>106</v>
      </c>
      <c r="CN242" s="23" t="s">
        <v>106</v>
      </c>
      <c r="CO242" s="23" t="s">
        <v>97</v>
      </c>
      <c r="CP242" s="23" t="s">
        <v>97</v>
      </c>
      <c r="CQ242" s="23" t="s">
        <v>107</v>
      </c>
      <c r="CR242" s="23" t="s">
        <v>107</v>
      </c>
      <c r="CS242" s="23" t="s">
        <v>96</v>
      </c>
      <c r="CT242" s="23" t="s">
        <v>96</v>
      </c>
      <c r="CU242" s="9"/>
      <c r="CV242" s="9" t="s">
        <v>108</v>
      </c>
      <c r="CW242" s="9" t="s">
        <v>108</v>
      </c>
      <c r="CX242" s="9" t="s">
        <v>108</v>
      </c>
      <c r="CY242" s="9" t="s">
        <v>108</v>
      </c>
      <c r="DA242" s="23" t="s">
        <v>238</v>
      </c>
      <c r="DB242" s="23">
        <v>2.6900000000000001E-3</v>
      </c>
      <c r="DD242" s="27" t="s">
        <v>109</v>
      </c>
    </row>
    <row r="243" spans="1:108" x14ac:dyDescent="0.35">
      <c r="A243" s="10">
        <v>21093</v>
      </c>
      <c r="B243" s="11" t="s">
        <v>614</v>
      </c>
      <c r="C243" s="11" t="s">
        <v>81</v>
      </c>
      <c r="D243" s="11" t="s">
        <v>176</v>
      </c>
      <c r="E243" s="19" t="s">
        <v>615</v>
      </c>
      <c r="F243" s="9"/>
      <c r="G243" s="9"/>
      <c r="H243" s="24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23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22"/>
      <c r="AI243" s="9"/>
      <c r="AJ243" s="9"/>
      <c r="AK243" s="9"/>
      <c r="AL243" s="9"/>
      <c r="AM243" s="23">
        <v>1.3960000000000001E-3</v>
      </c>
      <c r="AN243" s="23">
        <v>5.9899999999999997E-3</v>
      </c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23" t="s">
        <v>86</v>
      </c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DA243" s="9"/>
      <c r="DB243" s="9"/>
      <c r="DD243" s="28" t="s">
        <v>112</v>
      </c>
    </row>
    <row r="244" spans="1:108" x14ac:dyDescent="0.35">
      <c r="A244" s="10">
        <v>21107</v>
      </c>
      <c r="B244" s="11" t="s">
        <v>616</v>
      </c>
      <c r="C244" s="11" t="s">
        <v>81</v>
      </c>
      <c r="D244" s="11" t="s">
        <v>176</v>
      </c>
      <c r="E244" s="19" t="s">
        <v>617</v>
      </c>
      <c r="F244" s="23" t="s">
        <v>84</v>
      </c>
      <c r="G244" s="23" t="s">
        <v>84</v>
      </c>
      <c r="H244" s="23">
        <v>3.3760000000000001E-3</v>
      </c>
      <c r="I244" s="23">
        <v>1.17E-2</v>
      </c>
      <c r="J244" s="23" t="s">
        <v>237</v>
      </c>
      <c r="K244" s="23" t="s">
        <v>237</v>
      </c>
      <c r="L244" s="23" t="s">
        <v>85</v>
      </c>
      <c r="M244" s="23" t="s">
        <v>85</v>
      </c>
      <c r="N244" s="23">
        <v>0</v>
      </c>
      <c r="O244" s="9"/>
      <c r="P244" s="23" t="s">
        <v>86</v>
      </c>
      <c r="Q244" s="23" t="s">
        <v>86</v>
      </c>
      <c r="R244" s="23" t="s">
        <v>87</v>
      </c>
      <c r="S244" s="25">
        <v>0.72599999999999998</v>
      </c>
      <c r="T244" s="23">
        <v>0.72599999999999998</v>
      </c>
      <c r="U244" s="23" t="s">
        <v>88</v>
      </c>
      <c r="V244" s="23" t="s">
        <v>88</v>
      </c>
      <c r="W244" s="23" t="s">
        <v>101</v>
      </c>
      <c r="X244" s="23" t="s">
        <v>101</v>
      </c>
      <c r="Y244" s="9">
        <v>1.1559999999999999E-3</v>
      </c>
      <c r="Z244" s="9" t="s">
        <v>89</v>
      </c>
      <c r="AA244" s="9" t="s">
        <v>90</v>
      </c>
      <c r="AB244" s="9" t="s">
        <v>91</v>
      </c>
      <c r="AC244" s="23">
        <f t="shared" ref="AC244" si="1">Y244</f>
        <v>1.1559999999999999E-3</v>
      </c>
      <c r="AD244" s="23">
        <v>0</v>
      </c>
      <c r="AE244" s="23" t="s">
        <v>92</v>
      </c>
      <c r="AF244" s="23" t="s">
        <v>93</v>
      </c>
      <c r="AG244" s="23" t="s">
        <v>94</v>
      </c>
      <c r="AH244" s="23">
        <v>0.100953</v>
      </c>
      <c r="AI244" s="23" t="s">
        <v>95</v>
      </c>
      <c r="AJ244" s="23" t="s">
        <v>95</v>
      </c>
      <c r="AK244" s="23">
        <v>0</v>
      </c>
      <c r="AL244" s="23">
        <v>0</v>
      </c>
      <c r="AM244" s="23">
        <v>4.7260000000000002E-3</v>
      </c>
      <c r="AN244" s="23">
        <v>1.09E-2</v>
      </c>
      <c r="AO244" s="9"/>
      <c r="AP244" s="23" t="s">
        <v>88</v>
      </c>
      <c r="AQ244" s="9"/>
      <c r="AR244" s="23" t="s">
        <v>111</v>
      </c>
      <c r="AS244" s="9"/>
      <c r="AT244" s="23">
        <v>0</v>
      </c>
      <c r="AU244" s="23">
        <v>0</v>
      </c>
      <c r="AV244" s="23">
        <v>3.5100000000000002E-4</v>
      </c>
      <c r="AW244" s="23">
        <v>1.1999999999999999E-3</v>
      </c>
      <c r="AX244" s="23">
        <v>3.7414000000000003E-2</v>
      </c>
      <c r="AY244" s="23">
        <v>8.6400000000000005E-2</v>
      </c>
      <c r="AZ244" s="23" t="s">
        <v>86</v>
      </c>
      <c r="BA244" s="9"/>
      <c r="BB244" s="23">
        <v>9.1269999999999997E-3</v>
      </c>
      <c r="BC244" s="23">
        <v>4.0300000000000002E-2</v>
      </c>
      <c r="BD244" s="23">
        <v>0.40271400000000002</v>
      </c>
      <c r="BE244" s="23">
        <v>0.48599999999999999</v>
      </c>
      <c r="BF244" s="23">
        <v>2.0910000000000002E-2</v>
      </c>
      <c r="BG244" s="23">
        <v>5.9200000000000003E-2</v>
      </c>
      <c r="BH244" s="23">
        <v>9.1299999999999997E-4</v>
      </c>
      <c r="BI244" s="23" t="s">
        <v>97</v>
      </c>
      <c r="BJ244" s="23" t="s">
        <v>98</v>
      </c>
      <c r="BK244" s="23" t="s">
        <v>98</v>
      </c>
      <c r="BL244" s="25">
        <v>2.7799999999999998E-4</v>
      </c>
      <c r="BM244" s="23">
        <v>2.99E-4</v>
      </c>
      <c r="BN244" s="9"/>
      <c r="BO244" s="23">
        <v>2.4199999999999998E-3</v>
      </c>
      <c r="BP244" s="23">
        <v>1.0300000000000001E-3</v>
      </c>
      <c r="BQ244" s="23">
        <v>9.7400000000000004E-4</v>
      </c>
      <c r="BR244" s="23" t="s">
        <v>91</v>
      </c>
      <c r="BS244" s="23" t="s">
        <v>91</v>
      </c>
      <c r="BT244" s="23" t="s">
        <v>99</v>
      </c>
      <c r="BU244" s="23" t="s">
        <v>100</v>
      </c>
      <c r="BV244" s="23" t="s">
        <v>101</v>
      </c>
      <c r="BW244" s="23" t="s">
        <v>101</v>
      </c>
      <c r="BX244" s="23">
        <v>0</v>
      </c>
      <c r="BY244" s="23" t="s">
        <v>102</v>
      </c>
      <c r="BZ244" s="23" t="s">
        <v>88</v>
      </c>
      <c r="CA244" s="23" t="s">
        <v>103</v>
      </c>
      <c r="CB244" s="9"/>
      <c r="CC244" s="23" t="s">
        <v>118</v>
      </c>
      <c r="CD244" s="23" t="s">
        <v>118</v>
      </c>
      <c r="CE244" s="9"/>
      <c r="CF244" s="23" t="s">
        <v>104</v>
      </c>
      <c r="CG244" s="23" t="s">
        <v>104</v>
      </c>
      <c r="CH244" s="9"/>
      <c r="CI244" s="23" t="s">
        <v>92</v>
      </c>
      <c r="CJ244" s="23" t="s">
        <v>92</v>
      </c>
      <c r="CK244" s="23" t="s">
        <v>105</v>
      </c>
      <c r="CL244" s="23" t="s">
        <v>105</v>
      </c>
      <c r="CM244" s="23" t="s">
        <v>106</v>
      </c>
      <c r="CN244" s="23" t="s">
        <v>106</v>
      </c>
      <c r="CO244" s="23" t="s">
        <v>97</v>
      </c>
      <c r="CP244" s="23" t="s">
        <v>97</v>
      </c>
      <c r="CQ244" s="23" t="s">
        <v>107</v>
      </c>
      <c r="CR244" s="23" t="s">
        <v>107</v>
      </c>
      <c r="CS244" s="23" t="s">
        <v>96</v>
      </c>
      <c r="CT244" s="23" t="s">
        <v>96</v>
      </c>
      <c r="CU244" s="9"/>
      <c r="CV244" s="9" t="s">
        <v>108</v>
      </c>
      <c r="CW244" s="9" t="s">
        <v>108</v>
      </c>
      <c r="CX244" s="9" t="s">
        <v>108</v>
      </c>
      <c r="CY244" s="9" t="s">
        <v>108</v>
      </c>
      <c r="DA244" s="23" t="s">
        <v>238</v>
      </c>
      <c r="DB244" s="23">
        <v>1.2099999999999999E-3</v>
      </c>
      <c r="DD244" s="27" t="s">
        <v>109</v>
      </c>
    </row>
    <row r="245" spans="1:108" x14ac:dyDescent="0.35">
      <c r="A245" s="10">
        <v>21112</v>
      </c>
      <c r="B245" s="11" t="s">
        <v>618</v>
      </c>
      <c r="C245" s="11" t="s">
        <v>81</v>
      </c>
      <c r="D245" s="11" t="s">
        <v>176</v>
      </c>
      <c r="E245" s="19" t="s">
        <v>619</v>
      </c>
      <c r="F245" s="9"/>
      <c r="G245" s="9"/>
      <c r="H245" s="24"/>
      <c r="I245" s="9"/>
      <c r="J245" s="9"/>
      <c r="K245" s="9"/>
      <c r="L245" s="23" t="s">
        <v>221</v>
      </c>
      <c r="M245" s="23" t="s">
        <v>221</v>
      </c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22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24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  <c r="CX245" s="9"/>
      <c r="CY245" s="9"/>
      <c r="DA245" s="9"/>
      <c r="DB245" s="9"/>
      <c r="DD245" s="28" t="s">
        <v>112</v>
      </c>
    </row>
    <row r="246" spans="1:108" x14ac:dyDescent="0.35">
      <c r="A246" s="10">
        <v>21113</v>
      </c>
      <c r="B246" s="11" t="s">
        <v>620</v>
      </c>
      <c r="C246" s="11" t="s">
        <v>81</v>
      </c>
      <c r="D246" s="11" t="s">
        <v>176</v>
      </c>
      <c r="E246" s="19" t="s">
        <v>621</v>
      </c>
      <c r="F246" s="9"/>
      <c r="G246" s="9"/>
      <c r="H246" s="24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22"/>
      <c r="AI246" s="9"/>
      <c r="AJ246" s="9"/>
      <c r="AK246" s="9"/>
      <c r="AL246" s="9"/>
      <c r="AM246" s="23">
        <v>1.06E-3</v>
      </c>
      <c r="AN246" s="23">
        <v>3.0100000000000001E-3</v>
      </c>
      <c r="AO246" s="9"/>
      <c r="AP246" s="9"/>
      <c r="AQ246" s="9"/>
      <c r="AR246" s="9"/>
      <c r="AS246" s="9"/>
      <c r="AT246" s="9"/>
      <c r="AU246" s="9"/>
      <c r="AV246" s="9"/>
      <c r="AW246" s="9"/>
      <c r="AX246" s="23">
        <v>0.26041700000000001</v>
      </c>
      <c r="AY246" s="23">
        <v>0.89200000000000002</v>
      </c>
      <c r="AZ246" s="9"/>
      <c r="BA246" s="9"/>
      <c r="BB246" s="9"/>
      <c r="BC246" s="9"/>
      <c r="BD246" s="23" t="s">
        <v>260</v>
      </c>
      <c r="BE246" s="23" t="s">
        <v>260</v>
      </c>
      <c r="BF246" s="9"/>
      <c r="BG246" s="9"/>
      <c r="BH246" s="9"/>
      <c r="BI246" s="9"/>
      <c r="BJ246" s="9"/>
      <c r="BK246" s="9"/>
      <c r="BL246" s="23" t="s">
        <v>101</v>
      </c>
      <c r="BM246" s="23" t="s">
        <v>101</v>
      </c>
      <c r="BN246" s="9"/>
      <c r="BO246" s="23">
        <v>1.14E-3</v>
      </c>
      <c r="BP246" s="23">
        <v>2.7E-4</v>
      </c>
      <c r="BQ246" s="23">
        <v>8.0000000000000004E-4</v>
      </c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DA246" s="9"/>
      <c r="DB246" s="9"/>
      <c r="DD246" s="28" t="s">
        <v>112</v>
      </c>
    </row>
    <row r="247" spans="1:108" x14ac:dyDescent="0.35">
      <c r="A247" s="10">
        <v>21115</v>
      </c>
      <c r="B247" s="11" t="s">
        <v>622</v>
      </c>
      <c r="C247" s="11" t="s">
        <v>81</v>
      </c>
      <c r="D247" s="11" t="s">
        <v>176</v>
      </c>
      <c r="E247" s="19" t="s">
        <v>623</v>
      </c>
      <c r="F247" s="9"/>
      <c r="G247" s="9"/>
      <c r="H247" s="23" t="s">
        <v>498</v>
      </c>
      <c r="I247" s="23" t="s">
        <v>498</v>
      </c>
      <c r="J247" s="9"/>
      <c r="K247" s="9"/>
      <c r="L247" s="9"/>
      <c r="M247" s="9"/>
      <c r="N247" s="9"/>
      <c r="O247" s="9"/>
      <c r="P247" s="23" t="s">
        <v>502</v>
      </c>
      <c r="Q247" s="23" t="s">
        <v>502</v>
      </c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22"/>
      <c r="AI247" s="9"/>
      <c r="AJ247" s="9"/>
      <c r="AK247" s="9"/>
      <c r="AL247" s="9"/>
      <c r="AM247" s="23">
        <v>1.75E-4</v>
      </c>
      <c r="AN247" s="23">
        <v>4.0000000000000002E-4</v>
      </c>
      <c r="AO247" s="9"/>
      <c r="AP247" s="23" t="s">
        <v>147</v>
      </c>
      <c r="AQ247" s="9"/>
      <c r="AR247" s="9"/>
      <c r="AS247" s="9"/>
      <c r="AT247" s="9"/>
      <c r="AU247" s="9"/>
      <c r="AV247" s="9"/>
      <c r="AW247" s="9"/>
      <c r="AX247" s="25">
        <v>1.45</v>
      </c>
      <c r="AY247" s="23">
        <v>7.8</v>
      </c>
      <c r="AZ247" s="23" t="s">
        <v>222</v>
      </c>
      <c r="BA247" s="9"/>
      <c r="BB247" s="9"/>
      <c r="BC247" s="9"/>
      <c r="BD247" s="23">
        <v>2.8666670000000001</v>
      </c>
      <c r="BE247" s="23">
        <v>5.7</v>
      </c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24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DA247" s="9"/>
      <c r="DB247" s="9"/>
      <c r="DD247" s="27" t="s">
        <v>109</v>
      </c>
    </row>
    <row r="248" spans="1:108" x14ac:dyDescent="0.35">
      <c r="A248" s="10">
        <v>21116</v>
      </c>
      <c r="B248" s="11" t="s">
        <v>624</v>
      </c>
      <c r="C248" s="11" t="s">
        <v>81</v>
      </c>
      <c r="D248" s="11" t="s">
        <v>176</v>
      </c>
      <c r="E248" s="19" t="s">
        <v>625</v>
      </c>
      <c r="F248" s="9"/>
      <c r="G248" s="9"/>
      <c r="H248" s="24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22"/>
      <c r="AI248" s="9"/>
      <c r="AJ248" s="9"/>
      <c r="AK248" s="9"/>
      <c r="AL248" s="9"/>
      <c r="AM248" s="23">
        <v>9.3499999999999996E-4</v>
      </c>
      <c r="AN248" s="23">
        <v>3.0300000000000001E-3</v>
      </c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DA248" s="9"/>
      <c r="DB248" s="9"/>
      <c r="DD248" s="28" t="s">
        <v>112</v>
      </c>
    </row>
    <row r="249" spans="1:108" x14ac:dyDescent="0.35">
      <c r="A249" s="10">
        <v>21121</v>
      </c>
      <c r="B249" s="11" t="s">
        <v>626</v>
      </c>
      <c r="C249" s="11" t="s">
        <v>81</v>
      </c>
      <c r="D249" s="11" t="s">
        <v>176</v>
      </c>
      <c r="E249" s="19" t="s">
        <v>627</v>
      </c>
      <c r="F249" s="9"/>
      <c r="G249" s="9"/>
      <c r="H249" s="23" t="s">
        <v>498</v>
      </c>
      <c r="I249" s="23" t="s">
        <v>498</v>
      </c>
      <c r="J249" s="9"/>
      <c r="K249" s="9"/>
      <c r="L249" s="9"/>
      <c r="M249" s="9"/>
      <c r="N249" s="9"/>
      <c r="O249" s="9"/>
      <c r="P249" s="25">
        <v>0.32666699999999999</v>
      </c>
      <c r="Q249" s="25">
        <v>1.9</v>
      </c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22"/>
      <c r="AI249" s="9"/>
      <c r="AJ249" s="9"/>
      <c r="AK249" s="9"/>
      <c r="AL249" s="9"/>
      <c r="AM249" s="23">
        <v>2.5140000000000002E-3</v>
      </c>
      <c r="AN249" s="23">
        <v>1.6799999999999999E-2</v>
      </c>
      <c r="AO249" s="9"/>
      <c r="AP249" s="23">
        <v>0.01</v>
      </c>
      <c r="AQ249" s="9"/>
      <c r="AR249" s="9"/>
      <c r="AS249" s="9"/>
      <c r="AT249" s="9"/>
      <c r="AU249" s="9"/>
      <c r="AV249" s="9"/>
      <c r="AW249" s="9"/>
      <c r="AX249" s="23">
        <v>0.75</v>
      </c>
      <c r="AY249" s="23">
        <v>3.6</v>
      </c>
      <c r="AZ249" s="23" t="s">
        <v>222</v>
      </c>
      <c r="BA249" s="9"/>
      <c r="BB249" s="9"/>
      <c r="BC249" s="9"/>
      <c r="BD249" s="23" t="s">
        <v>260</v>
      </c>
      <c r="BE249" s="23">
        <v>1.1000000000000001</v>
      </c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DA249" s="9"/>
      <c r="DB249" s="9"/>
      <c r="DD249" s="27" t="s">
        <v>109</v>
      </c>
    </row>
    <row r="250" spans="1:108" x14ac:dyDescent="0.35">
      <c r="A250" s="10">
        <v>21122</v>
      </c>
      <c r="B250" s="11" t="s">
        <v>628</v>
      </c>
      <c r="C250" s="11" t="s">
        <v>81</v>
      </c>
      <c r="D250" s="11" t="s">
        <v>176</v>
      </c>
      <c r="E250" s="19" t="s">
        <v>629</v>
      </c>
      <c r="F250" s="9"/>
      <c r="G250" s="9"/>
      <c r="H250" s="23">
        <v>2.1000000000000001E-4</v>
      </c>
      <c r="I250" s="23">
        <v>2.1000000000000001E-4</v>
      </c>
      <c r="J250" s="9"/>
      <c r="K250" s="9"/>
      <c r="L250" s="9"/>
      <c r="M250" s="9"/>
      <c r="N250" s="9"/>
      <c r="O250" s="9"/>
      <c r="P250" s="23" t="s">
        <v>158</v>
      </c>
      <c r="Q250" s="23" t="s">
        <v>158</v>
      </c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22"/>
      <c r="AI250" s="9"/>
      <c r="AJ250" s="9"/>
      <c r="AK250" s="9"/>
      <c r="AL250" s="9"/>
      <c r="AM250" s="23">
        <v>6.3000000000000003E-4</v>
      </c>
      <c r="AN250" s="23">
        <v>1.0200000000000001E-3</v>
      </c>
      <c r="AO250" s="9"/>
      <c r="AP250" s="23" t="s">
        <v>147</v>
      </c>
      <c r="AQ250" s="9"/>
      <c r="AR250" s="9"/>
      <c r="AS250" s="9"/>
      <c r="AT250" s="9"/>
      <c r="AU250" s="9"/>
      <c r="AV250" s="9"/>
      <c r="AW250" s="9"/>
      <c r="AX250" s="23">
        <v>4.4999999999999998E-2</v>
      </c>
      <c r="AY250" s="23">
        <v>4.4999999999999998E-2</v>
      </c>
      <c r="AZ250" s="23" t="s">
        <v>630</v>
      </c>
      <c r="BA250" s="9"/>
      <c r="BB250" s="9"/>
      <c r="BC250" s="9"/>
      <c r="BD250" s="23">
        <v>0.49</v>
      </c>
      <c r="BE250" s="23">
        <v>0.49</v>
      </c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DA250" s="9"/>
      <c r="DB250" s="9"/>
      <c r="DD250" s="28" t="s">
        <v>112</v>
      </c>
    </row>
    <row r="251" spans="1:108" x14ac:dyDescent="0.35">
      <c r="A251" s="10">
        <v>21123</v>
      </c>
      <c r="B251" s="11" t="s">
        <v>631</v>
      </c>
      <c r="C251" s="11" t="s">
        <v>81</v>
      </c>
      <c r="D251" s="11" t="s">
        <v>176</v>
      </c>
      <c r="E251" s="19" t="s">
        <v>632</v>
      </c>
      <c r="F251" s="9"/>
      <c r="G251" s="9"/>
      <c r="H251" s="24"/>
      <c r="I251" s="9"/>
      <c r="J251" s="9"/>
      <c r="K251" s="9"/>
      <c r="L251" s="23">
        <v>8.5000000000000006E-2</v>
      </c>
      <c r="M251" s="23">
        <v>0.4</v>
      </c>
      <c r="N251" s="9"/>
      <c r="O251" s="9"/>
      <c r="P251" s="23" t="s">
        <v>158</v>
      </c>
      <c r="Q251" s="23" t="s">
        <v>158</v>
      </c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22"/>
      <c r="AI251" s="9"/>
      <c r="AJ251" s="9"/>
      <c r="AK251" s="9"/>
      <c r="AL251" s="9"/>
      <c r="AM251" s="23">
        <v>1.023E-3</v>
      </c>
      <c r="AN251" s="23">
        <v>2.8E-3</v>
      </c>
      <c r="AO251" s="9"/>
      <c r="AP251" s="23" t="s">
        <v>147</v>
      </c>
      <c r="AQ251" s="9"/>
      <c r="AR251" s="9"/>
      <c r="AS251" s="9"/>
      <c r="AT251" s="9"/>
      <c r="AU251" s="9"/>
      <c r="AV251" s="9"/>
      <c r="AW251" s="9"/>
      <c r="AX251" s="23">
        <v>0.26716699999999999</v>
      </c>
      <c r="AY251" s="23">
        <v>0.39700000000000002</v>
      </c>
      <c r="AZ251" s="23">
        <v>3.5999999999999997E-2</v>
      </c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DA251" s="9"/>
      <c r="DB251" s="9"/>
      <c r="DD251" s="28" t="s">
        <v>112</v>
      </c>
    </row>
    <row r="252" spans="1:108" x14ac:dyDescent="0.35">
      <c r="A252" s="10">
        <v>21124</v>
      </c>
      <c r="B252" s="11" t="s">
        <v>633</v>
      </c>
      <c r="C252" s="11" t="s">
        <v>81</v>
      </c>
      <c r="D252" s="11" t="s">
        <v>176</v>
      </c>
      <c r="E252" s="19" t="s">
        <v>634</v>
      </c>
      <c r="F252" s="9"/>
      <c r="G252" s="9"/>
      <c r="H252" s="24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22"/>
      <c r="AI252" s="9"/>
      <c r="AJ252" s="9"/>
      <c r="AK252" s="9"/>
      <c r="AL252" s="9"/>
      <c r="AM252" s="23">
        <v>7.2300000000000001E-4</v>
      </c>
      <c r="AN252" s="23">
        <v>1.42E-3</v>
      </c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DA252" s="9"/>
      <c r="DB252" s="9"/>
      <c r="DD252" s="28" t="s">
        <v>112</v>
      </c>
    </row>
    <row r="253" spans="1:108" x14ac:dyDescent="0.35">
      <c r="A253" s="10">
        <v>21125</v>
      </c>
      <c r="B253" s="11" t="s">
        <v>635</v>
      </c>
      <c r="C253" s="11" t="s">
        <v>81</v>
      </c>
      <c r="D253" s="11" t="s">
        <v>176</v>
      </c>
      <c r="E253" s="19" t="s">
        <v>636</v>
      </c>
      <c r="F253" s="9"/>
      <c r="G253" s="9"/>
      <c r="H253" s="24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22"/>
      <c r="AI253" s="9"/>
      <c r="AJ253" s="9"/>
      <c r="AK253" s="9"/>
      <c r="AL253" s="9"/>
      <c r="AM253" s="23">
        <v>3.7300000000000001E-4</v>
      </c>
      <c r="AN253" s="23">
        <v>9.5E-4</v>
      </c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DA253" s="9"/>
      <c r="DB253" s="9"/>
      <c r="DD253" s="28" t="s">
        <v>112</v>
      </c>
    </row>
    <row r="254" spans="1:108" x14ac:dyDescent="0.35">
      <c r="A254" s="10">
        <v>21140</v>
      </c>
      <c r="B254" s="11" t="s">
        <v>637</v>
      </c>
      <c r="C254" s="11" t="s">
        <v>81</v>
      </c>
      <c r="D254" s="11" t="s">
        <v>176</v>
      </c>
      <c r="E254" s="19" t="s">
        <v>638</v>
      </c>
      <c r="F254" s="9"/>
      <c r="G254" s="9"/>
      <c r="H254" s="24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22"/>
      <c r="AI254" s="9"/>
      <c r="AJ254" s="9"/>
      <c r="AK254" s="9"/>
      <c r="AL254" s="9"/>
      <c r="AM254" s="23">
        <v>1.5889999999999999E-3</v>
      </c>
      <c r="AN254" s="23">
        <v>2.8500000000000001E-3</v>
      </c>
      <c r="AO254" s="9"/>
      <c r="AP254" s="9"/>
      <c r="AQ254" s="9"/>
      <c r="AR254" s="9"/>
      <c r="AS254" s="9"/>
      <c r="AT254" s="9"/>
      <c r="AU254" s="9"/>
      <c r="AV254" s="9"/>
      <c r="AW254" s="9"/>
      <c r="AX254" s="23">
        <v>0.32341700000000001</v>
      </c>
      <c r="AY254" s="23">
        <v>0.73299999999999998</v>
      </c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DA254" s="9"/>
      <c r="DB254" s="9"/>
      <c r="DD254" s="28" t="s">
        <v>112</v>
      </c>
    </row>
    <row r="255" spans="1:108" x14ac:dyDescent="0.35">
      <c r="A255" s="10">
        <v>21202</v>
      </c>
      <c r="B255" s="11" t="s">
        <v>639</v>
      </c>
      <c r="C255" s="11" t="s">
        <v>81</v>
      </c>
      <c r="D255" s="11" t="s">
        <v>176</v>
      </c>
      <c r="E255" s="19" t="s">
        <v>640</v>
      </c>
      <c r="F255" s="9"/>
      <c r="G255" s="9"/>
      <c r="H255" s="24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22"/>
      <c r="AI255" s="9"/>
      <c r="AJ255" s="9"/>
      <c r="AK255" s="9"/>
      <c r="AL255" s="9"/>
      <c r="AM255" s="25">
        <v>6.7000000000000002E-3</v>
      </c>
      <c r="AN255" s="23">
        <v>3.4000000000000002E-2</v>
      </c>
      <c r="AO255" s="9"/>
      <c r="AP255" s="23" t="s">
        <v>147</v>
      </c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DA255" s="9"/>
      <c r="DB255" s="9"/>
      <c r="DD255" s="27" t="s">
        <v>109</v>
      </c>
    </row>
    <row r="256" spans="1:108" x14ac:dyDescent="0.35">
      <c r="A256" s="10">
        <v>21205</v>
      </c>
      <c r="B256" s="11" t="s">
        <v>641</v>
      </c>
      <c r="C256" s="11" t="s">
        <v>81</v>
      </c>
      <c r="D256" s="11" t="s">
        <v>176</v>
      </c>
      <c r="E256" s="19" t="s">
        <v>642</v>
      </c>
      <c r="F256" s="9"/>
      <c r="G256" s="9"/>
      <c r="H256" s="24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22"/>
      <c r="AI256" s="9"/>
      <c r="AJ256" s="9"/>
      <c r="AK256" s="9"/>
      <c r="AL256" s="9"/>
      <c r="AM256" s="23">
        <v>1.15E-3</v>
      </c>
      <c r="AN256" s="23">
        <v>2E-3</v>
      </c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DA256" s="9"/>
      <c r="DB256" s="9"/>
      <c r="DD256" s="28" t="s">
        <v>112</v>
      </c>
    </row>
    <row r="257" spans="1:108" x14ac:dyDescent="0.35">
      <c r="A257" s="10">
        <v>21206</v>
      </c>
      <c r="B257" s="11" t="s">
        <v>643</v>
      </c>
      <c r="C257" s="11" t="s">
        <v>81</v>
      </c>
      <c r="D257" s="11" t="s">
        <v>176</v>
      </c>
      <c r="E257" s="19" t="s">
        <v>644</v>
      </c>
      <c r="F257" s="9"/>
      <c r="G257" s="9"/>
      <c r="H257" s="24"/>
      <c r="I257" s="9"/>
      <c r="J257" s="9"/>
      <c r="K257" s="9"/>
      <c r="L257" s="9"/>
      <c r="M257" s="9"/>
      <c r="N257" s="9"/>
      <c r="O257" s="9"/>
      <c r="P257" s="23" t="s">
        <v>86</v>
      </c>
      <c r="Q257" s="23" t="s">
        <v>86</v>
      </c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22"/>
      <c r="AI257" s="9"/>
      <c r="AJ257" s="9"/>
      <c r="AK257" s="9"/>
      <c r="AL257" s="9"/>
      <c r="AM257" s="9"/>
      <c r="AN257" s="9"/>
      <c r="AO257" s="9"/>
      <c r="AP257" s="23" t="s">
        <v>147</v>
      </c>
      <c r="AQ257" s="9"/>
      <c r="AR257" s="9"/>
      <c r="AS257" s="9"/>
      <c r="AT257" s="9"/>
      <c r="AU257" s="9"/>
      <c r="AV257" s="9"/>
      <c r="AW257" s="9"/>
      <c r="AX257" s="23" t="s">
        <v>86</v>
      </c>
      <c r="AY257" s="23" t="s">
        <v>86</v>
      </c>
      <c r="AZ257" s="23" t="s">
        <v>86</v>
      </c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DA257" s="9"/>
      <c r="DB257" s="9"/>
      <c r="DD257" s="28" t="s">
        <v>112</v>
      </c>
    </row>
    <row r="258" spans="1:108" x14ac:dyDescent="0.35">
      <c r="A258" s="10">
        <v>21209</v>
      </c>
      <c r="B258" s="11" t="s">
        <v>645</v>
      </c>
      <c r="C258" s="11" t="s">
        <v>81</v>
      </c>
      <c r="D258" s="11" t="s">
        <v>176</v>
      </c>
      <c r="E258" s="19" t="s">
        <v>572</v>
      </c>
      <c r="F258" s="9"/>
      <c r="G258" s="9"/>
      <c r="H258" s="24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22"/>
      <c r="AI258" s="9"/>
      <c r="AJ258" s="9"/>
      <c r="AK258" s="9"/>
      <c r="AL258" s="9"/>
      <c r="AM258" s="23">
        <v>2.2669999999999999E-3</v>
      </c>
      <c r="AN258" s="23">
        <v>8.9999999999999993E-3</v>
      </c>
      <c r="AO258" s="9"/>
      <c r="AP258" s="9"/>
      <c r="AQ258" s="9"/>
      <c r="AR258" s="9"/>
      <c r="AS258" s="9"/>
      <c r="AT258" s="9"/>
      <c r="AU258" s="9"/>
      <c r="AV258" s="9"/>
      <c r="AW258" s="9"/>
      <c r="AX258" s="23">
        <v>0.158636</v>
      </c>
      <c r="AY258" s="23">
        <v>0.68</v>
      </c>
      <c r="AZ258" s="9"/>
      <c r="BA258" s="9"/>
      <c r="BB258" s="9"/>
      <c r="BC258" s="9"/>
      <c r="BD258" s="23">
        <v>1.2027270000000001</v>
      </c>
      <c r="BE258" s="23">
        <v>4.74</v>
      </c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  <c r="CX258" s="9"/>
      <c r="CY258" s="9"/>
      <c r="DA258" s="9"/>
      <c r="DB258" s="9"/>
      <c r="DD258" s="28" t="s">
        <v>112</v>
      </c>
    </row>
    <row r="259" spans="1:108" x14ac:dyDescent="0.35">
      <c r="A259" s="10">
        <v>21212</v>
      </c>
      <c r="B259" s="11" t="s">
        <v>646</v>
      </c>
      <c r="C259" s="11" t="s">
        <v>81</v>
      </c>
      <c r="D259" s="11" t="s">
        <v>176</v>
      </c>
      <c r="E259" s="19" t="s">
        <v>647</v>
      </c>
      <c r="F259" s="9"/>
      <c r="G259" s="9"/>
      <c r="H259" s="24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22"/>
      <c r="AI259" s="9"/>
      <c r="AJ259" s="9"/>
      <c r="AK259" s="9"/>
      <c r="AL259" s="9"/>
      <c r="AM259" s="23">
        <v>3.46E-3</v>
      </c>
      <c r="AN259" s="23">
        <v>6.0000000000000001E-3</v>
      </c>
      <c r="AO259" s="23" t="s">
        <v>161</v>
      </c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23" t="s">
        <v>161</v>
      </c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DA259" s="9"/>
      <c r="DB259" s="9"/>
      <c r="DD259" s="28" t="s">
        <v>112</v>
      </c>
    </row>
    <row r="260" spans="1:108" x14ac:dyDescent="0.35">
      <c r="A260" s="10">
        <v>21216</v>
      </c>
      <c r="B260" s="11" t="s">
        <v>648</v>
      </c>
      <c r="C260" s="11" t="s">
        <v>81</v>
      </c>
      <c r="D260" s="11" t="s">
        <v>176</v>
      </c>
      <c r="E260" s="19" t="s">
        <v>649</v>
      </c>
      <c r="F260" s="9"/>
      <c r="G260" s="9"/>
      <c r="H260" s="24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22"/>
      <c r="AI260" s="9"/>
      <c r="AJ260" s="9"/>
      <c r="AK260" s="9"/>
      <c r="AL260" s="9"/>
      <c r="AM260" s="23">
        <v>3.31E-3</v>
      </c>
      <c r="AN260" s="23">
        <v>6.2399999999999999E-3</v>
      </c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  <c r="CS260" s="9"/>
      <c r="CT260" s="9"/>
      <c r="CU260" s="9"/>
      <c r="CV260" s="9"/>
      <c r="CW260" s="9"/>
      <c r="CX260" s="9"/>
      <c r="CY260" s="9"/>
      <c r="DA260" s="9"/>
      <c r="DB260" s="9"/>
      <c r="DD260" s="28" t="s">
        <v>112</v>
      </c>
    </row>
    <row r="261" spans="1:108" x14ac:dyDescent="0.35">
      <c r="A261" s="10">
        <v>21221</v>
      </c>
      <c r="B261" s="11" t="s">
        <v>650</v>
      </c>
      <c r="C261" s="11" t="s">
        <v>81</v>
      </c>
      <c r="D261" s="11" t="s">
        <v>176</v>
      </c>
      <c r="E261" s="19" t="s">
        <v>651</v>
      </c>
      <c r="F261" s="9"/>
      <c r="G261" s="9"/>
      <c r="H261" s="24"/>
      <c r="I261" s="9"/>
      <c r="J261" s="9"/>
      <c r="K261" s="9"/>
      <c r="L261" s="9"/>
      <c r="M261" s="9"/>
      <c r="N261" s="25">
        <v>2.0550000000000002</v>
      </c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>
        <v>0.159915</v>
      </c>
      <c r="Z261" s="9">
        <v>8.4800000000000001E-4</v>
      </c>
      <c r="AA261" s="9">
        <v>1.01E-3</v>
      </c>
      <c r="AB261" s="9">
        <v>0.31840499999999999</v>
      </c>
      <c r="AC261" s="23">
        <f>SUM(Y261:AB261)</f>
        <v>0.48017799999999999</v>
      </c>
      <c r="AD261" s="9"/>
      <c r="AE261" s="9"/>
      <c r="AF261" s="9"/>
      <c r="AG261" s="9"/>
      <c r="AH261" s="22"/>
      <c r="AI261" s="9"/>
      <c r="AJ261" s="9"/>
      <c r="AK261" s="23">
        <v>6.2200000000000005E-4</v>
      </c>
      <c r="AL261" s="23">
        <v>6.8399999999999997E-3</v>
      </c>
      <c r="AM261" s="23">
        <v>1.4194E-2</v>
      </c>
      <c r="AN261" s="23">
        <v>2.2200000000000001E-2</v>
      </c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DA261" s="9"/>
      <c r="DB261" s="9"/>
      <c r="DD261" s="27" t="s">
        <v>109</v>
      </c>
    </row>
    <row r="262" spans="1:108" x14ac:dyDescent="0.35">
      <c r="A262" s="10">
        <v>21223</v>
      </c>
      <c r="B262" s="11" t="s">
        <v>652</v>
      </c>
      <c r="C262" s="11" t="s">
        <v>81</v>
      </c>
      <c r="D262" s="11" t="s">
        <v>176</v>
      </c>
      <c r="E262" s="19" t="s">
        <v>653</v>
      </c>
      <c r="F262" s="9"/>
      <c r="G262" s="9"/>
      <c r="H262" s="24"/>
      <c r="I262" s="9"/>
      <c r="J262" s="9"/>
      <c r="K262" s="9"/>
      <c r="L262" s="23" t="s">
        <v>260</v>
      </c>
      <c r="M262" s="23" t="s">
        <v>260</v>
      </c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22"/>
      <c r="AI262" s="9"/>
      <c r="AJ262" s="9"/>
      <c r="AK262" s="9"/>
      <c r="AL262" s="9"/>
      <c r="AM262" s="29">
        <v>9.1669999999999998E-3</v>
      </c>
      <c r="AN262" s="23">
        <v>0.03</v>
      </c>
      <c r="AO262" s="23" t="s">
        <v>161</v>
      </c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23" t="s">
        <v>161</v>
      </c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DA262" s="9"/>
      <c r="DB262" s="9"/>
      <c r="DD262" s="27" t="s">
        <v>109</v>
      </c>
    </row>
    <row r="263" spans="1:108" x14ac:dyDescent="0.35">
      <c r="A263" s="10">
        <v>21224</v>
      </c>
      <c r="B263" s="11" t="s">
        <v>654</v>
      </c>
      <c r="C263" s="11" t="s">
        <v>81</v>
      </c>
      <c r="D263" s="11" t="s">
        <v>176</v>
      </c>
      <c r="E263" s="19" t="s">
        <v>655</v>
      </c>
      <c r="F263" s="9"/>
      <c r="G263" s="9"/>
      <c r="H263" s="24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22"/>
      <c r="AI263" s="9"/>
      <c r="AJ263" s="9"/>
      <c r="AK263" s="9"/>
      <c r="AL263" s="9"/>
      <c r="AM263" s="29">
        <v>8.0000000000000002E-3</v>
      </c>
      <c r="AN263" s="23">
        <v>2.4E-2</v>
      </c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23">
        <v>1.1280000000000001E-3</v>
      </c>
      <c r="BC263" s="23">
        <v>8.4600000000000005E-3</v>
      </c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DA263" s="9"/>
      <c r="DB263" s="9"/>
      <c r="DD263" s="27" t="s">
        <v>109</v>
      </c>
    </row>
    <row r="264" spans="1:108" x14ac:dyDescent="0.35">
      <c r="A264" s="10">
        <v>21311</v>
      </c>
      <c r="B264" s="11" t="s">
        <v>656</v>
      </c>
      <c r="C264" s="11" t="s">
        <v>81</v>
      </c>
      <c r="D264" s="11" t="s">
        <v>176</v>
      </c>
      <c r="E264" s="19" t="s">
        <v>657</v>
      </c>
      <c r="F264" s="9"/>
      <c r="G264" s="9"/>
      <c r="H264" s="24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22"/>
      <c r="AI264" s="9"/>
      <c r="AJ264" s="9"/>
      <c r="AK264" s="9"/>
      <c r="AL264" s="9"/>
      <c r="AM264" s="23">
        <v>3.199E-3</v>
      </c>
      <c r="AN264" s="23">
        <v>1.7299999999999999E-2</v>
      </c>
      <c r="AO264" s="9"/>
      <c r="AP264" s="9"/>
      <c r="AQ264" s="9"/>
      <c r="AR264" s="9"/>
      <c r="AS264" s="9"/>
      <c r="AT264" s="9"/>
      <c r="AU264" s="9"/>
      <c r="AV264" s="9"/>
      <c r="AW264" s="9"/>
      <c r="AX264" s="23">
        <v>0.231571</v>
      </c>
      <c r="AY264" s="23">
        <v>0.42599999999999999</v>
      </c>
      <c r="AZ264" s="9"/>
      <c r="BA264" s="9"/>
      <c r="BB264" s="9"/>
      <c r="BC264" s="9"/>
      <c r="BD264" s="23">
        <v>0.48499999999999999</v>
      </c>
      <c r="BE264" s="23">
        <v>0.88</v>
      </c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DA264" s="9"/>
      <c r="DB264" s="9"/>
      <c r="DD264" s="28" t="s">
        <v>112</v>
      </c>
    </row>
    <row r="265" spans="1:108" x14ac:dyDescent="0.35">
      <c r="A265" s="10">
        <v>21312</v>
      </c>
      <c r="B265" s="11" t="s">
        <v>658</v>
      </c>
      <c r="C265" s="11" t="s">
        <v>81</v>
      </c>
      <c r="D265" s="11" t="s">
        <v>176</v>
      </c>
      <c r="E265" s="19" t="s">
        <v>659</v>
      </c>
      <c r="F265" s="9"/>
      <c r="G265" s="9"/>
      <c r="H265" s="23" t="s">
        <v>101</v>
      </c>
      <c r="I265" s="23" t="s">
        <v>101</v>
      </c>
      <c r="J265" s="9"/>
      <c r="K265" s="9"/>
      <c r="L265" s="9"/>
      <c r="M265" s="9"/>
      <c r="N265" s="9"/>
      <c r="O265" s="9"/>
      <c r="P265" s="23" t="s">
        <v>158</v>
      </c>
      <c r="Q265" s="23">
        <v>1.2999999999999999E-2</v>
      </c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22"/>
      <c r="AI265" s="9"/>
      <c r="AJ265" s="9"/>
      <c r="AK265" s="9"/>
      <c r="AL265" s="9"/>
      <c r="AM265" s="23">
        <v>1.4E-3</v>
      </c>
      <c r="AN265" s="23">
        <v>8.0000000000000002E-3</v>
      </c>
      <c r="AO265" s="9"/>
      <c r="AP265" s="23" t="s">
        <v>147</v>
      </c>
      <c r="AQ265" s="9"/>
      <c r="AR265" s="9"/>
      <c r="AS265" s="9"/>
      <c r="AT265" s="9"/>
      <c r="AU265" s="9"/>
      <c r="AV265" s="9"/>
      <c r="AW265" s="9"/>
      <c r="AX265" s="23">
        <v>0.53100000000000003</v>
      </c>
      <c r="AY265" s="23">
        <v>0.89600000000000002</v>
      </c>
      <c r="AZ265" s="25">
        <v>0.124</v>
      </c>
      <c r="BA265" s="9"/>
      <c r="BB265" s="9"/>
      <c r="BC265" s="9"/>
      <c r="BD265" s="23">
        <v>0.75816700000000004</v>
      </c>
      <c r="BE265" s="23">
        <v>1.1000000000000001</v>
      </c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DA265" s="9"/>
      <c r="DB265" s="9"/>
      <c r="DD265" s="27" t="s">
        <v>109</v>
      </c>
    </row>
    <row r="266" spans="1:108" x14ac:dyDescent="0.35">
      <c r="A266" s="10">
        <v>21313</v>
      </c>
      <c r="B266" s="11" t="s">
        <v>660</v>
      </c>
      <c r="C266" s="11" t="s">
        <v>81</v>
      </c>
      <c r="D266" s="11" t="s">
        <v>176</v>
      </c>
      <c r="E266" s="19" t="s">
        <v>661</v>
      </c>
      <c r="F266" s="9"/>
      <c r="G266" s="9"/>
      <c r="H266" s="24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22"/>
      <c r="AI266" s="9"/>
      <c r="AJ266" s="9"/>
      <c r="AK266" s="9"/>
      <c r="AL266" s="9"/>
      <c r="AM266" s="23">
        <v>3.8649999999999999E-3</v>
      </c>
      <c r="AN266" s="23">
        <v>6.8100000000000001E-3</v>
      </c>
      <c r="AO266" s="9"/>
      <c r="AP266" s="9"/>
      <c r="AQ266" s="9"/>
      <c r="AR266" s="9"/>
      <c r="AS266" s="9"/>
      <c r="AT266" s="9"/>
      <c r="AU266" s="9"/>
      <c r="AV266" s="9"/>
      <c r="AW266" s="9"/>
      <c r="AX266" s="23">
        <v>0.373029</v>
      </c>
      <c r="AY266" s="23">
        <v>2.1</v>
      </c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DA266" s="9"/>
      <c r="DB266" s="9"/>
      <c r="DD266" s="28" t="s">
        <v>112</v>
      </c>
    </row>
    <row r="267" spans="1:108" x14ac:dyDescent="0.35">
      <c r="A267" s="10">
        <v>21314</v>
      </c>
      <c r="B267" s="11" t="s">
        <v>662</v>
      </c>
      <c r="C267" s="11" t="s">
        <v>81</v>
      </c>
      <c r="D267" s="11" t="s">
        <v>176</v>
      </c>
      <c r="E267" s="19" t="s">
        <v>663</v>
      </c>
      <c r="F267" s="9"/>
      <c r="G267" s="9"/>
      <c r="H267" s="24"/>
      <c r="I267" s="9"/>
      <c r="J267" s="9"/>
      <c r="K267" s="9"/>
      <c r="L267" s="9"/>
      <c r="M267" s="9"/>
      <c r="N267" s="9"/>
      <c r="O267" s="9"/>
      <c r="P267" s="23" t="s">
        <v>86</v>
      </c>
      <c r="Q267" s="23" t="s">
        <v>86</v>
      </c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22"/>
      <c r="AI267" s="9"/>
      <c r="AJ267" s="9"/>
      <c r="AK267" s="9"/>
      <c r="AL267" s="9"/>
      <c r="AM267" s="23">
        <v>2.483E-3</v>
      </c>
      <c r="AN267" s="23">
        <v>7.0000000000000001E-3</v>
      </c>
      <c r="AO267" s="9"/>
      <c r="AP267" s="23" t="s">
        <v>147</v>
      </c>
      <c r="AQ267" s="9"/>
      <c r="AR267" s="9"/>
      <c r="AS267" s="9"/>
      <c r="AT267" s="9"/>
      <c r="AU267" s="9"/>
      <c r="AV267" s="9"/>
      <c r="AW267" s="9"/>
      <c r="AX267" s="23" t="s">
        <v>86</v>
      </c>
      <c r="AY267" s="23" t="s">
        <v>86</v>
      </c>
      <c r="AZ267" s="23" t="s">
        <v>86</v>
      </c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DA267" s="9"/>
      <c r="DB267" s="9"/>
      <c r="DD267" s="28" t="s">
        <v>112</v>
      </c>
    </row>
    <row r="268" spans="1:108" x14ac:dyDescent="0.35">
      <c r="A268" s="10">
        <v>21315</v>
      </c>
      <c r="B268" s="11" t="s">
        <v>664</v>
      </c>
      <c r="C268" s="11" t="s">
        <v>81</v>
      </c>
      <c r="D268" s="11" t="s">
        <v>176</v>
      </c>
      <c r="E268" s="19" t="s">
        <v>595</v>
      </c>
      <c r="F268" s="23" t="s">
        <v>84</v>
      </c>
      <c r="G268" s="23">
        <v>8.5700000000000001E-4</v>
      </c>
      <c r="H268" s="23">
        <v>2.9810000000000001E-3</v>
      </c>
      <c r="I268" s="23">
        <v>1.9699999999999999E-2</v>
      </c>
      <c r="J268" s="23">
        <v>1.5380000000000001E-3</v>
      </c>
      <c r="K268" s="23">
        <v>6.6699999999999997E-3</v>
      </c>
      <c r="L268" s="23" t="s">
        <v>85</v>
      </c>
      <c r="M268" s="23" t="s">
        <v>85</v>
      </c>
      <c r="N268" s="23">
        <v>3.4200000000000002E-4</v>
      </c>
      <c r="O268" s="9"/>
      <c r="P268" s="23" t="s">
        <v>86</v>
      </c>
      <c r="Q268" s="23">
        <v>1.21E-2</v>
      </c>
      <c r="R268" s="23" t="s">
        <v>87</v>
      </c>
      <c r="S268" s="23">
        <v>0.29899999999999999</v>
      </c>
      <c r="T268" s="23">
        <v>0.57599999999999996</v>
      </c>
      <c r="U268" s="23">
        <v>1.9430000000000001E-3</v>
      </c>
      <c r="V268" s="23">
        <v>3.7000000000000002E-3</v>
      </c>
      <c r="W268" s="23">
        <v>2.6499999999999999E-4</v>
      </c>
      <c r="X268" s="23">
        <v>4.75E-4</v>
      </c>
      <c r="Y268" s="9" t="s">
        <v>88</v>
      </c>
      <c r="Z268" s="9" t="s">
        <v>89</v>
      </c>
      <c r="AA268" s="9" t="s">
        <v>90</v>
      </c>
      <c r="AB268" s="9" t="s">
        <v>91</v>
      </c>
      <c r="AC268" s="23">
        <v>0</v>
      </c>
      <c r="AD268" s="23">
        <v>1.1E-5</v>
      </c>
      <c r="AE268" s="23" t="s">
        <v>92</v>
      </c>
      <c r="AF268" s="23" t="s">
        <v>93</v>
      </c>
      <c r="AG268" s="23" t="s">
        <v>94</v>
      </c>
      <c r="AH268" s="23">
        <v>4.3852000000000002E-2</v>
      </c>
      <c r="AI268" s="23" t="s">
        <v>95</v>
      </c>
      <c r="AJ268" s="23">
        <v>1.15E-3</v>
      </c>
      <c r="AK268" s="23">
        <v>1.0000000000000001E-5</v>
      </c>
      <c r="AL268" s="23">
        <v>1.22E-4</v>
      </c>
      <c r="AM268" s="23">
        <v>3.4320000000000002E-3</v>
      </c>
      <c r="AN268" s="23">
        <v>1.4500000000000001E-2</v>
      </c>
      <c r="AO268" s="9"/>
      <c r="AP268" s="23">
        <v>6.96E-3</v>
      </c>
      <c r="AQ268" s="9"/>
      <c r="AR268" s="23" t="s">
        <v>111</v>
      </c>
      <c r="AS268" s="9"/>
      <c r="AT268" s="23">
        <v>2.467E-3</v>
      </c>
      <c r="AU268" s="23">
        <v>1.5900000000000001E-2</v>
      </c>
      <c r="AV268" s="23">
        <v>8.3799999999999999E-4</v>
      </c>
      <c r="AW268" s="23">
        <v>3.7799999999999999E-3</v>
      </c>
      <c r="AX268" s="23">
        <v>7.0458000000000007E-2</v>
      </c>
      <c r="AY268" s="23">
        <v>0.189</v>
      </c>
      <c r="AZ268" s="23">
        <v>1.35E-2</v>
      </c>
      <c r="BA268" s="9"/>
      <c r="BB268" s="23">
        <v>2.4407999999999999E-2</v>
      </c>
      <c r="BC268" s="23">
        <v>8.9800000000000005E-2</v>
      </c>
      <c r="BD268" s="23">
        <v>0.61966699999999997</v>
      </c>
      <c r="BE268" s="23">
        <v>0.81699999999999995</v>
      </c>
      <c r="BF268" s="23">
        <v>1.8662999999999999E-2</v>
      </c>
      <c r="BG268" s="23">
        <v>0.109</v>
      </c>
      <c r="BH268" s="23">
        <v>1.377E-3</v>
      </c>
      <c r="BI268" s="23">
        <v>6.1899999999999998E-4</v>
      </c>
      <c r="BJ268" s="23">
        <v>4.4270999999999998E-2</v>
      </c>
      <c r="BK268" s="23">
        <v>0.49399999999999999</v>
      </c>
      <c r="BL268" s="25">
        <v>2.03E-4</v>
      </c>
      <c r="BM268" s="23">
        <v>4.06E-4</v>
      </c>
      <c r="BN268" s="9"/>
      <c r="BO268" s="23">
        <v>1.75E-3</v>
      </c>
      <c r="BP268" s="23">
        <v>7.6599999999999997E-4</v>
      </c>
      <c r="BQ268" s="23">
        <v>5.5099999999999995E-4</v>
      </c>
      <c r="BR268" s="23">
        <v>4.1100000000000002E-4</v>
      </c>
      <c r="BS268" s="23">
        <v>2.4299999999999999E-3</v>
      </c>
      <c r="BT268" s="23" t="s">
        <v>99</v>
      </c>
      <c r="BU268" s="23" t="s">
        <v>100</v>
      </c>
      <c r="BV268" s="23" t="s">
        <v>101</v>
      </c>
      <c r="BW268" s="23" t="s">
        <v>101</v>
      </c>
      <c r="BX268" s="23">
        <v>0</v>
      </c>
      <c r="BY268" s="23" t="s">
        <v>102</v>
      </c>
      <c r="BZ268" s="23">
        <v>1.9000000000000001E-4</v>
      </c>
      <c r="CA268" s="23">
        <v>1.4300000000000001E-4</v>
      </c>
      <c r="CB268" s="9"/>
      <c r="CC268" s="23" t="s">
        <v>118</v>
      </c>
      <c r="CD268" s="23" t="s">
        <v>118</v>
      </c>
      <c r="CE268" s="9"/>
      <c r="CF268" s="23" t="s">
        <v>104</v>
      </c>
      <c r="CG268" s="23" t="s">
        <v>104</v>
      </c>
      <c r="CH268" s="9"/>
      <c r="CI268" s="23">
        <v>3.7500000000000001E-4</v>
      </c>
      <c r="CJ268" s="23">
        <v>6.7500000000000004E-4</v>
      </c>
      <c r="CK268" s="23" t="s">
        <v>105</v>
      </c>
      <c r="CL268" s="23" t="s">
        <v>105</v>
      </c>
      <c r="CM268" s="23" t="s">
        <v>106</v>
      </c>
      <c r="CN268" s="23" t="s">
        <v>106</v>
      </c>
      <c r="CO268" s="23">
        <v>7.8999999999999996E-5</v>
      </c>
      <c r="CP268" s="23">
        <v>1.05E-4</v>
      </c>
      <c r="CQ268" s="23" t="s">
        <v>107</v>
      </c>
      <c r="CR268" s="23" t="s">
        <v>107</v>
      </c>
      <c r="CS268" s="23" t="s">
        <v>96</v>
      </c>
      <c r="CT268" s="23" t="s">
        <v>96</v>
      </c>
      <c r="CU268" s="9"/>
      <c r="CV268" s="9" t="s">
        <v>108</v>
      </c>
      <c r="CW268" s="9" t="s">
        <v>108</v>
      </c>
      <c r="CX268" s="9" t="s">
        <v>108</v>
      </c>
      <c r="CY268" s="9" t="s">
        <v>108</v>
      </c>
      <c r="DA268" s="23" t="s">
        <v>238</v>
      </c>
      <c r="DB268" s="23">
        <v>2.6099999999999999E-3</v>
      </c>
      <c r="DD268" s="27" t="s">
        <v>109</v>
      </c>
    </row>
    <row r="269" spans="1:108" x14ac:dyDescent="0.35">
      <c r="A269" s="10">
        <v>22002</v>
      </c>
      <c r="B269" s="11" t="s">
        <v>665</v>
      </c>
      <c r="C269" s="11" t="s">
        <v>81</v>
      </c>
      <c r="D269" s="11" t="s">
        <v>176</v>
      </c>
      <c r="E269" s="19" t="s">
        <v>666</v>
      </c>
      <c r="F269" s="9"/>
      <c r="G269" s="9"/>
      <c r="H269" s="23">
        <v>1.07E-4</v>
      </c>
      <c r="I269" s="23">
        <v>3.8000000000000002E-4</v>
      </c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22"/>
      <c r="AI269" s="9"/>
      <c r="AJ269" s="9"/>
      <c r="AK269" s="9"/>
      <c r="AL269" s="9"/>
      <c r="AM269" s="23">
        <v>8.0699999999999999E-4</v>
      </c>
      <c r="AN269" s="23">
        <v>2.5699999999999998E-3</v>
      </c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23">
        <v>5.7130000000000002E-3</v>
      </c>
      <c r="BC269" s="23">
        <v>1.2800000000000001E-2</v>
      </c>
      <c r="BD269" s="9"/>
      <c r="BE269" s="9"/>
      <c r="BF269" s="9"/>
      <c r="BG269" s="9"/>
      <c r="BH269" s="9"/>
      <c r="BI269" s="9"/>
      <c r="BJ269" s="9"/>
      <c r="BK269" s="9"/>
      <c r="BL269" s="23" t="s">
        <v>101</v>
      </c>
      <c r="BM269" s="23">
        <v>1.3999999999999999E-4</v>
      </c>
      <c r="BN269" s="9"/>
      <c r="BO269" s="23">
        <v>6.4999999999999997E-4</v>
      </c>
      <c r="BP269" s="23">
        <v>1.6000000000000001E-4</v>
      </c>
      <c r="BQ269" s="23">
        <v>2.4000000000000001E-4</v>
      </c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DA269" s="9"/>
      <c r="DB269" s="9"/>
      <c r="DD269" s="28" t="s">
        <v>112</v>
      </c>
    </row>
    <row r="270" spans="1:108" x14ac:dyDescent="0.35">
      <c r="A270" s="10">
        <v>25005</v>
      </c>
      <c r="B270" s="11" t="s">
        <v>667</v>
      </c>
      <c r="C270" s="11" t="s">
        <v>81</v>
      </c>
      <c r="D270" s="11" t="s">
        <v>176</v>
      </c>
      <c r="E270" s="19" t="s">
        <v>668</v>
      </c>
      <c r="F270" s="23" t="s">
        <v>84</v>
      </c>
      <c r="G270" s="23" t="s">
        <v>84</v>
      </c>
      <c r="H270" s="23">
        <v>1.1969999999999999E-3</v>
      </c>
      <c r="I270" s="23">
        <v>6.3699999999999998E-3</v>
      </c>
      <c r="J270" s="23">
        <v>2.8400000000000001E-3</v>
      </c>
      <c r="K270" s="23">
        <v>5.3099999999999996E-3</v>
      </c>
      <c r="L270" s="23" t="s">
        <v>85</v>
      </c>
      <c r="M270" s="23" t="s">
        <v>85</v>
      </c>
      <c r="N270" s="23">
        <v>5.2499999999999997E-4</v>
      </c>
      <c r="O270" s="9"/>
      <c r="P270" s="23" t="s">
        <v>86</v>
      </c>
      <c r="Q270" s="23">
        <v>1.5299999999999999E-2</v>
      </c>
      <c r="R270" s="23" t="s">
        <v>87</v>
      </c>
      <c r="S270" s="23">
        <v>0.123483</v>
      </c>
      <c r="T270" s="23">
        <v>0.25600000000000001</v>
      </c>
      <c r="U270" s="23">
        <v>1.92E-3</v>
      </c>
      <c r="V270" s="23">
        <v>3.7000000000000002E-3</v>
      </c>
      <c r="W270" s="23">
        <v>2.61E-4</v>
      </c>
      <c r="X270" s="23">
        <v>4.75E-4</v>
      </c>
      <c r="Y270" s="9" t="s">
        <v>88</v>
      </c>
      <c r="Z270" s="9" t="s">
        <v>89</v>
      </c>
      <c r="AA270" s="9" t="s">
        <v>90</v>
      </c>
      <c r="AB270" s="9" t="s">
        <v>91</v>
      </c>
      <c r="AC270" s="23">
        <v>0</v>
      </c>
      <c r="AD270" s="23">
        <v>4.6E-5</v>
      </c>
      <c r="AE270" s="23" t="s">
        <v>92</v>
      </c>
      <c r="AF270" s="23" t="s">
        <v>93</v>
      </c>
      <c r="AG270" s="23" t="s">
        <v>94</v>
      </c>
      <c r="AH270" s="23">
        <v>1.8407E-2</v>
      </c>
      <c r="AI270" s="23" t="s">
        <v>95</v>
      </c>
      <c r="AJ270" s="23">
        <v>8.5999999999999998E-4</v>
      </c>
      <c r="AK270" s="23">
        <v>2.4000000000000001E-5</v>
      </c>
      <c r="AL270" s="23">
        <v>2.8400000000000002E-4</v>
      </c>
      <c r="AM270" s="23">
        <v>1.4840000000000001E-3</v>
      </c>
      <c r="AN270" s="23">
        <v>6.4200000000000004E-3</v>
      </c>
      <c r="AO270" s="9"/>
      <c r="AP270" s="23">
        <v>4.0899999999999999E-3</v>
      </c>
      <c r="AQ270" s="9"/>
      <c r="AR270" s="23" t="s">
        <v>111</v>
      </c>
      <c r="AS270" s="9"/>
      <c r="AT270" s="23">
        <v>4.2579999999999996E-3</v>
      </c>
      <c r="AU270" s="25">
        <v>4.02E-2</v>
      </c>
      <c r="AV270" s="23" t="s">
        <v>96</v>
      </c>
      <c r="AW270" s="23">
        <v>5.6999999999999998E-4</v>
      </c>
      <c r="AX270" s="23">
        <v>9.9241999999999997E-2</v>
      </c>
      <c r="AY270" s="23">
        <v>0.151</v>
      </c>
      <c r="AZ270" s="23">
        <v>1.2699999999999999E-2</v>
      </c>
      <c r="BA270" s="9"/>
      <c r="BB270" s="23">
        <v>1.1827000000000001E-2</v>
      </c>
      <c r="BC270" s="23">
        <v>4.5699999999999998E-2</v>
      </c>
      <c r="BD270" s="23">
        <v>0.52366699999999999</v>
      </c>
      <c r="BE270" s="23">
        <v>1.1599999999999999</v>
      </c>
      <c r="BF270" s="23">
        <v>6.3080000000000002E-3</v>
      </c>
      <c r="BG270" s="23">
        <v>1.46E-2</v>
      </c>
      <c r="BH270" s="23">
        <v>5.9599999999999996E-4</v>
      </c>
      <c r="BI270" s="23" t="s">
        <v>97</v>
      </c>
      <c r="BJ270" s="23">
        <v>1.3021E-2</v>
      </c>
      <c r="BK270" s="23">
        <v>0.11899999999999999</v>
      </c>
      <c r="BL270" s="23" t="s">
        <v>120</v>
      </c>
      <c r="BM270" s="23" t="s">
        <v>120</v>
      </c>
      <c r="BN270" s="9"/>
      <c r="BO270" s="23">
        <v>4.55E-4</v>
      </c>
      <c r="BP270" s="23">
        <v>3.9599999999999998E-4</v>
      </c>
      <c r="BQ270" s="23">
        <v>2.9E-4</v>
      </c>
      <c r="BR270" s="23">
        <v>2.9799999999999998E-4</v>
      </c>
      <c r="BS270" s="23">
        <v>2.2000000000000001E-3</v>
      </c>
      <c r="BT270" s="23" t="s">
        <v>99</v>
      </c>
      <c r="BU270" s="23" t="s">
        <v>100</v>
      </c>
      <c r="BV270" s="23" t="s">
        <v>101</v>
      </c>
      <c r="BW270" s="23" t="s">
        <v>101</v>
      </c>
      <c r="BX270" s="23">
        <v>0</v>
      </c>
      <c r="BY270" s="23" t="s">
        <v>102</v>
      </c>
      <c r="BZ270" s="23" t="s">
        <v>88</v>
      </c>
      <c r="CA270" s="23">
        <v>1.3899999999999999E-4</v>
      </c>
      <c r="CB270" s="9"/>
      <c r="CC270" s="23" t="s">
        <v>118</v>
      </c>
      <c r="CD270" s="23" t="s">
        <v>118</v>
      </c>
      <c r="CE270" s="9"/>
      <c r="CF270" s="23" t="s">
        <v>104</v>
      </c>
      <c r="CG270" s="23" t="s">
        <v>104</v>
      </c>
      <c r="CH270" s="9"/>
      <c r="CI270" s="23">
        <v>3.7300000000000001E-4</v>
      </c>
      <c r="CJ270" s="23">
        <v>6.7500000000000004E-4</v>
      </c>
      <c r="CK270" s="23">
        <v>8.1999999999999998E-4</v>
      </c>
      <c r="CL270" s="23">
        <v>4.13E-3</v>
      </c>
      <c r="CM270" s="23" t="s">
        <v>106</v>
      </c>
      <c r="CN270" s="23">
        <v>6.8499999999999995E-4</v>
      </c>
      <c r="CO270" s="23">
        <v>7.8999999999999996E-5</v>
      </c>
      <c r="CP270" s="23">
        <v>1.4100000000000001E-4</v>
      </c>
      <c r="CQ270" s="23" t="s">
        <v>107</v>
      </c>
      <c r="CR270" s="23" t="s">
        <v>107</v>
      </c>
      <c r="CS270" s="23" t="s">
        <v>96</v>
      </c>
      <c r="CT270" s="23" t="s">
        <v>96</v>
      </c>
      <c r="CU270" s="9"/>
      <c r="CV270" s="9" t="s">
        <v>108</v>
      </c>
      <c r="CW270" s="9" t="s">
        <v>108</v>
      </c>
      <c r="CX270" s="9" t="s">
        <v>108</v>
      </c>
      <c r="CY270" s="9" t="s">
        <v>108</v>
      </c>
      <c r="DA270" s="23">
        <v>1.5070000000000001E-3</v>
      </c>
      <c r="DB270" s="23">
        <v>4.0299999999999997E-3</v>
      </c>
      <c r="DD270" s="27" t="s">
        <v>109</v>
      </c>
    </row>
    <row r="271" spans="1:108" x14ac:dyDescent="0.35">
      <c r="A271" s="10">
        <v>25053</v>
      </c>
      <c r="B271" s="11" t="s">
        <v>669</v>
      </c>
      <c r="C271" s="11" t="s">
        <v>81</v>
      </c>
      <c r="D271" s="11" t="s">
        <v>176</v>
      </c>
      <c r="E271" s="19" t="s">
        <v>670</v>
      </c>
      <c r="F271" s="9"/>
      <c r="G271" s="9"/>
      <c r="H271" s="24"/>
      <c r="I271" s="9"/>
      <c r="J271" s="9"/>
      <c r="K271" s="9"/>
      <c r="L271" s="23" t="s">
        <v>85</v>
      </c>
      <c r="M271" s="23" t="s">
        <v>85</v>
      </c>
      <c r="N271" s="9"/>
      <c r="O271" s="9"/>
      <c r="P271" s="23" t="s">
        <v>86</v>
      </c>
      <c r="Q271" s="23">
        <v>2.1499999999999998E-2</v>
      </c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22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23">
        <v>9.4857999999999998E-2</v>
      </c>
      <c r="AY271" s="23">
        <v>0.16500000000000001</v>
      </c>
      <c r="AZ271" s="23">
        <v>1.11E-2</v>
      </c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DA271" s="9"/>
      <c r="DB271" s="9"/>
      <c r="DD271" s="28" t="s">
        <v>112</v>
      </c>
    </row>
    <row r="272" spans="1:108" x14ac:dyDescent="0.35">
      <c r="A272" s="10">
        <v>25055</v>
      </c>
      <c r="B272" s="11" t="s">
        <v>671</v>
      </c>
      <c r="C272" s="11" t="s">
        <v>81</v>
      </c>
      <c r="D272" s="11" t="s">
        <v>176</v>
      </c>
      <c r="E272" s="19" t="s">
        <v>670</v>
      </c>
      <c r="F272" s="9"/>
      <c r="G272" s="9"/>
      <c r="H272" s="24"/>
      <c r="I272" s="9"/>
      <c r="J272" s="9"/>
      <c r="K272" s="9"/>
      <c r="L272" s="23" t="s">
        <v>85</v>
      </c>
      <c r="M272" s="23" t="s">
        <v>85</v>
      </c>
      <c r="N272" s="9"/>
      <c r="O272" s="9"/>
      <c r="P272" s="23" t="s">
        <v>86</v>
      </c>
      <c r="Q272" s="23">
        <v>1.47E-2</v>
      </c>
      <c r="R272" s="9"/>
      <c r="S272" s="9"/>
      <c r="T272" s="9"/>
      <c r="U272" s="9"/>
      <c r="V272" s="9"/>
      <c r="W272" s="9"/>
      <c r="X272" s="9"/>
      <c r="Y272" s="9">
        <v>3.9500000000000001E-4</v>
      </c>
      <c r="Z272" s="9" t="s">
        <v>89</v>
      </c>
      <c r="AA272" s="9" t="s">
        <v>90</v>
      </c>
      <c r="AB272" s="9" t="s">
        <v>91</v>
      </c>
      <c r="AC272" s="23">
        <f>Y272</f>
        <v>3.9500000000000001E-4</v>
      </c>
      <c r="AD272" s="9"/>
      <c r="AE272" s="9"/>
      <c r="AF272" s="9"/>
      <c r="AG272" s="9"/>
      <c r="AH272" s="22"/>
      <c r="AI272" s="9"/>
      <c r="AJ272" s="9"/>
      <c r="AK272" s="23">
        <v>0</v>
      </c>
      <c r="AL272" s="23">
        <v>0</v>
      </c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23">
        <v>8.1632999999999997E-2</v>
      </c>
      <c r="AY272" s="23">
        <v>0.161</v>
      </c>
      <c r="AZ272" s="23" t="s">
        <v>86</v>
      </c>
      <c r="BA272" s="9"/>
      <c r="BB272" s="9"/>
      <c r="BC272" s="9"/>
      <c r="BD272" s="23">
        <v>0.46058300000000002</v>
      </c>
      <c r="BE272" s="23">
        <v>0.61199999999999999</v>
      </c>
      <c r="BF272" s="9"/>
      <c r="BG272" s="9"/>
      <c r="BH272" s="9"/>
      <c r="BI272" s="9"/>
      <c r="BJ272" s="9"/>
      <c r="BK272" s="9"/>
      <c r="BL272" s="23">
        <v>1.7000000000000001E-4</v>
      </c>
      <c r="BM272" s="23">
        <v>5.8E-4</v>
      </c>
      <c r="BN272" s="9"/>
      <c r="BO272" s="23">
        <v>1.2800000000000001E-3</v>
      </c>
      <c r="BP272" s="23">
        <v>1.2700000000000001E-3</v>
      </c>
      <c r="BQ272" s="23">
        <v>7.8700000000000005E-4</v>
      </c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DA272" s="9"/>
      <c r="DB272" s="9"/>
      <c r="DD272" s="28" t="s">
        <v>112</v>
      </c>
    </row>
    <row r="273" spans="1:108" x14ac:dyDescent="0.35">
      <c r="A273" s="10">
        <v>25056</v>
      </c>
      <c r="B273" s="11" t="s">
        <v>672</v>
      </c>
      <c r="C273" s="11" t="s">
        <v>81</v>
      </c>
      <c r="D273" s="11" t="s">
        <v>176</v>
      </c>
      <c r="E273" s="19" t="s">
        <v>673</v>
      </c>
      <c r="F273" s="23" t="s">
        <v>84</v>
      </c>
      <c r="G273" s="23" t="s">
        <v>84</v>
      </c>
      <c r="H273" s="23">
        <v>1.825E-3</v>
      </c>
      <c r="I273" s="23">
        <v>7.8899999999999994E-3</v>
      </c>
      <c r="J273" s="23">
        <v>2.5690000000000001E-3</v>
      </c>
      <c r="K273" s="23">
        <v>7.1700000000000002E-3</v>
      </c>
      <c r="L273" s="23" t="s">
        <v>85</v>
      </c>
      <c r="M273" s="23" t="s">
        <v>85</v>
      </c>
      <c r="N273" s="23">
        <v>0</v>
      </c>
      <c r="O273" s="9"/>
      <c r="P273" s="23" t="s">
        <v>86</v>
      </c>
      <c r="Q273" s="23">
        <v>1.32E-2</v>
      </c>
      <c r="R273" s="23" t="s">
        <v>87</v>
      </c>
      <c r="S273" s="23">
        <v>0.193083</v>
      </c>
      <c r="T273" s="23">
        <v>0.34699999999999998</v>
      </c>
      <c r="U273" s="23">
        <v>1.884E-3</v>
      </c>
      <c r="V273" s="23">
        <v>3.7000000000000002E-3</v>
      </c>
      <c r="W273" s="23">
        <v>2.5999999999999998E-4</v>
      </c>
      <c r="X273" s="23">
        <v>4.75E-4</v>
      </c>
      <c r="Y273" s="9" t="s">
        <v>88</v>
      </c>
      <c r="Z273" s="9">
        <v>2.34E-4</v>
      </c>
      <c r="AA273" s="9">
        <v>4.0400000000000001E-4</v>
      </c>
      <c r="AB273" s="9" t="s">
        <v>91</v>
      </c>
      <c r="AC273" s="23">
        <f>SUM(Z273:AA273)</f>
        <v>6.38E-4</v>
      </c>
      <c r="AD273" s="23">
        <v>4.6999999999999997E-5</v>
      </c>
      <c r="AE273" s="23" t="s">
        <v>92</v>
      </c>
      <c r="AF273" s="23" t="s">
        <v>93</v>
      </c>
      <c r="AG273" s="23" t="s">
        <v>94</v>
      </c>
      <c r="AH273" s="23">
        <v>3.0044000000000001E-2</v>
      </c>
      <c r="AI273" s="23" t="s">
        <v>95</v>
      </c>
      <c r="AJ273" s="23">
        <v>1.01E-3</v>
      </c>
      <c r="AK273" s="23">
        <v>3.1000000000000001E-5</v>
      </c>
      <c r="AL273" s="23">
        <v>3.7500000000000001E-4</v>
      </c>
      <c r="AM273" s="23">
        <v>1.395E-3</v>
      </c>
      <c r="AN273" s="23">
        <v>6.2899999999999996E-3</v>
      </c>
      <c r="AO273" s="9"/>
      <c r="AP273" s="23">
        <v>4.2300000000000003E-3</v>
      </c>
      <c r="AQ273" s="9"/>
      <c r="AR273" s="23" t="s">
        <v>111</v>
      </c>
      <c r="AS273" s="9"/>
      <c r="AT273" s="23">
        <v>6.3999999999999997E-5</v>
      </c>
      <c r="AU273" s="23">
        <v>7.6400000000000003E-4</v>
      </c>
      <c r="AV273" s="23">
        <v>4.4799999999999999E-4</v>
      </c>
      <c r="AW273" s="23">
        <v>1.89E-3</v>
      </c>
      <c r="AX273" s="23">
        <v>7.4857999999999994E-2</v>
      </c>
      <c r="AY273" s="23">
        <v>0.185</v>
      </c>
      <c r="AZ273" s="23">
        <v>1.1900000000000001E-2</v>
      </c>
      <c r="BA273" s="9"/>
      <c r="BB273" s="23">
        <v>9.9500000000000005E-3</v>
      </c>
      <c r="BC273" s="23">
        <v>4.1200000000000001E-2</v>
      </c>
      <c r="BD273" s="23">
        <v>0.51358300000000001</v>
      </c>
      <c r="BE273" s="23">
        <v>0.82099999999999995</v>
      </c>
      <c r="BF273" s="23">
        <v>8.8149999999999999E-3</v>
      </c>
      <c r="BG273" s="23">
        <v>4.9200000000000001E-2</v>
      </c>
      <c r="BH273" s="23">
        <v>4.2700000000000002E-4</v>
      </c>
      <c r="BI273" s="23" t="s">
        <v>97</v>
      </c>
      <c r="BJ273" s="23">
        <v>1.1195999999999999E-2</v>
      </c>
      <c r="BK273" s="23">
        <v>9.7100000000000006E-2</v>
      </c>
      <c r="BL273" s="25">
        <v>2.4399999999999999E-4</v>
      </c>
      <c r="BM273" s="23">
        <v>1.1999999999999999E-3</v>
      </c>
      <c r="BN273" s="9"/>
      <c r="BO273" s="23">
        <v>3.0699999999999998E-3</v>
      </c>
      <c r="BP273" s="23">
        <v>8.8500000000000004E-4</v>
      </c>
      <c r="BQ273" s="23">
        <v>2.3400000000000001E-3</v>
      </c>
      <c r="BR273" s="23">
        <v>1.3259999999999999E-3</v>
      </c>
      <c r="BS273" s="23">
        <v>9.0100000000000006E-3</v>
      </c>
      <c r="BT273" s="23" t="s">
        <v>99</v>
      </c>
      <c r="BU273" s="23" t="s">
        <v>100</v>
      </c>
      <c r="BV273" s="23" t="s">
        <v>101</v>
      </c>
      <c r="BW273" s="23" t="s">
        <v>101</v>
      </c>
      <c r="BX273" s="23">
        <v>0</v>
      </c>
      <c r="BY273" s="23" t="s">
        <v>102</v>
      </c>
      <c r="BZ273" s="23" t="s">
        <v>88</v>
      </c>
      <c r="CA273" s="23">
        <v>1.3999999999999999E-4</v>
      </c>
      <c r="CB273" s="9"/>
      <c r="CC273" s="23" t="s">
        <v>118</v>
      </c>
      <c r="CD273" s="23" t="s">
        <v>118</v>
      </c>
      <c r="CE273" s="9"/>
      <c r="CF273" s="23" t="s">
        <v>104</v>
      </c>
      <c r="CG273" s="23" t="s">
        <v>104</v>
      </c>
      <c r="CH273" s="9"/>
      <c r="CI273" s="23" t="s">
        <v>92</v>
      </c>
      <c r="CJ273" s="23" t="s">
        <v>92</v>
      </c>
      <c r="CK273" s="23" t="s">
        <v>105</v>
      </c>
      <c r="CL273" s="23" t="s">
        <v>105</v>
      </c>
      <c r="CM273" s="23" t="s">
        <v>106</v>
      </c>
      <c r="CN273" s="23" t="s">
        <v>106</v>
      </c>
      <c r="CO273" s="23" t="s">
        <v>97</v>
      </c>
      <c r="CP273" s="23" t="s">
        <v>97</v>
      </c>
      <c r="CQ273" s="23" t="s">
        <v>107</v>
      </c>
      <c r="CR273" s="23" t="s">
        <v>107</v>
      </c>
      <c r="CS273" s="23" t="s">
        <v>96</v>
      </c>
      <c r="CT273" s="23" t="s">
        <v>96</v>
      </c>
      <c r="CU273" s="9"/>
      <c r="CV273" s="9" t="s">
        <v>108</v>
      </c>
      <c r="CW273" s="9" t="s">
        <v>108</v>
      </c>
      <c r="CX273" s="9" t="s">
        <v>108</v>
      </c>
      <c r="CY273" s="9" t="s">
        <v>108</v>
      </c>
      <c r="DA273" s="23">
        <v>1.8439999999999999E-3</v>
      </c>
      <c r="DB273" s="23">
        <v>5.3E-3</v>
      </c>
      <c r="DD273" s="27" t="s">
        <v>109</v>
      </c>
    </row>
    <row r="274" spans="1:108" x14ac:dyDescent="0.35">
      <c r="A274" s="10">
        <v>25071</v>
      </c>
      <c r="B274" s="11" t="s">
        <v>674</v>
      </c>
      <c r="C274" s="11" t="s">
        <v>81</v>
      </c>
      <c r="D274" s="11" t="s">
        <v>176</v>
      </c>
      <c r="E274" s="19" t="s">
        <v>675</v>
      </c>
      <c r="F274" s="23" t="s">
        <v>84</v>
      </c>
      <c r="G274" s="23" t="s">
        <v>84</v>
      </c>
      <c r="H274" s="23">
        <v>2.993E-3</v>
      </c>
      <c r="I274" s="23">
        <v>1.7999999999999999E-2</v>
      </c>
      <c r="J274" s="23">
        <v>3.9830000000000004E-3</v>
      </c>
      <c r="K274" s="23">
        <v>1.0500000000000001E-2</v>
      </c>
      <c r="L274" s="23" t="s">
        <v>85</v>
      </c>
      <c r="M274" s="23" t="s">
        <v>85</v>
      </c>
      <c r="N274" s="23">
        <v>0</v>
      </c>
      <c r="O274" s="9"/>
      <c r="P274" s="23" t="s">
        <v>86</v>
      </c>
      <c r="Q274" s="23">
        <v>1.83E-2</v>
      </c>
      <c r="R274" s="23" t="s">
        <v>87</v>
      </c>
      <c r="S274" s="23">
        <v>0.1036</v>
      </c>
      <c r="T274" s="23">
        <v>0.27300000000000002</v>
      </c>
      <c r="U274" s="23">
        <v>1.879E-3</v>
      </c>
      <c r="V274" s="23">
        <v>3.7000000000000002E-3</v>
      </c>
      <c r="W274" s="23">
        <v>2.5300000000000002E-4</v>
      </c>
      <c r="X274" s="23">
        <v>4.75E-4</v>
      </c>
      <c r="Y274" s="9">
        <v>2.05E-4</v>
      </c>
      <c r="Z274" s="9" t="s">
        <v>89</v>
      </c>
      <c r="AA274" s="9" t="s">
        <v>90</v>
      </c>
      <c r="AB274" s="9" t="s">
        <v>91</v>
      </c>
      <c r="AC274" s="23">
        <f>Y274</f>
        <v>2.05E-4</v>
      </c>
      <c r="AD274" s="23">
        <v>0</v>
      </c>
      <c r="AE274" s="23" t="s">
        <v>92</v>
      </c>
      <c r="AF274" s="23" t="s">
        <v>93</v>
      </c>
      <c r="AG274" s="23" t="s">
        <v>94</v>
      </c>
      <c r="AH274" s="23">
        <v>3.2913999999999999E-2</v>
      </c>
      <c r="AI274" s="23">
        <v>4.4099999999999999E-4</v>
      </c>
      <c r="AJ274" s="23">
        <v>1.3699999999999999E-3</v>
      </c>
      <c r="AK274" s="23">
        <v>0</v>
      </c>
      <c r="AL274" s="23">
        <v>0</v>
      </c>
      <c r="AM274" s="23">
        <v>1.843E-3</v>
      </c>
      <c r="AN274" s="23">
        <v>5.47E-3</v>
      </c>
      <c r="AO274" s="9"/>
      <c r="AP274" s="23" t="s">
        <v>88</v>
      </c>
      <c r="AQ274" s="9"/>
      <c r="AR274" s="23">
        <v>0.05</v>
      </c>
      <c r="AS274" s="9"/>
      <c r="AT274" s="23">
        <v>2.6800000000000001E-4</v>
      </c>
      <c r="AU274" s="23">
        <v>3.2200000000000002E-3</v>
      </c>
      <c r="AV274" s="23">
        <v>3.6000000000000002E-4</v>
      </c>
      <c r="AW274" s="23">
        <v>8.6600000000000002E-4</v>
      </c>
      <c r="AX274" s="23">
        <v>0.112867</v>
      </c>
      <c r="AY274" s="23">
        <v>0.67700000000000005</v>
      </c>
      <c r="AZ274" s="23" t="s">
        <v>86</v>
      </c>
      <c r="BA274" s="9"/>
      <c r="BB274" s="23">
        <v>9.9769999999999998E-3</v>
      </c>
      <c r="BC274" s="23">
        <v>6.4799999999999996E-2</v>
      </c>
      <c r="BD274" s="23">
        <v>0.62766699999999997</v>
      </c>
      <c r="BE274" s="23">
        <v>1.07</v>
      </c>
      <c r="BF274" s="23">
        <v>8.2690000000000003E-3</v>
      </c>
      <c r="BG274" s="23">
        <v>3.0700000000000002E-2</v>
      </c>
      <c r="BH274" s="23">
        <v>7.5600000000000005E-4</v>
      </c>
      <c r="BI274" s="23">
        <v>1.44E-4</v>
      </c>
      <c r="BJ274" s="23" t="s">
        <v>98</v>
      </c>
      <c r="BK274" s="23" t="s">
        <v>98</v>
      </c>
      <c r="BL274" s="25">
        <v>2.04E-4</v>
      </c>
      <c r="BM274" s="23">
        <v>6.8499999999999995E-4</v>
      </c>
      <c r="BN274" s="9"/>
      <c r="BO274" s="23">
        <v>1.1000000000000001E-3</v>
      </c>
      <c r="BP274" s="23">
        <v>1.2600000000000001E-3</v>
      </c>
      <c r="BQ274" s="23">
        <v>6.8300000000000001E-4</v>
      </c>
      <c r="BR274" s="23">
        <v>6.0499999999999996E-4</v>
      </c>
      <c r="BS274" s="23">
        <v>2.4299999999999999E-3</v>
      </c>
      <c r="BT274" s="23" t="s">
        <v>99</v>
      </c>
      <c r="BU274" s="23" t="s">
        <v>100</v>
      </c>
      <c r="BV274" s="23">
        <v>1.5200000000000001E-4</v>
      </c>
      <c r="BW274" s="23">
        <v>2.5000000000000001E-4</v>
      </c>
      <c r="BX274" s="23">
        <v>0</v>
      </c>
      <c r="BY274" s="23" t="s">
        <v>102</v>
      </c>
      <c r="BZ274" s="23" t="s">
        <v>88</v>
      </c>
      <c r="CA274" s="23" t="s">
        <v>103</v>
      </c>
      <c r="CB274" s="9"/>
      <c r="CC274" s="23" t="s">
        <v>118</v>
      </c>
      <c r="CD274" s="23">
        <v>9.7799999999999992E-4</v>
      </c>
      <c r="CE274" s="9"/>
      <c r="CF274" s="23" t="s">
        <v>104</v>
      </c>
      <c r="CG274" s="23" t="s">
        <v>104</v>
      </c>
      <c r="CH274" s="9"/>
      <c r="CI274" s="23" t="s">
        <v>92</v>
      </c>
      <c r="CJ274" s="23" t="s">
        <v>92</v>
      </c>
      <c r="CK274" s="23" t="s">
        <v>105</v>
      </c>
      <c r="CL274" s="23">
        <v>1.42E-3</v>
      </c>
      <c r="CM274" s="23" t="s">
        <v>106</v>
      </c>
      <c r="CN274" s="23" t="s">
        <v>106</v>
      </c>
      <c r="CO274" s="23" t="s">
        <v>97</v>
      </c>
      <c r="CP274" s="23" t="s">
        <v>97</v>
      </c>
      <c r="CQ274" s="23" t="s">
        <v>107</v>
      </c>
      <c r="CR274" s="23" t="s">
        <v>107</v>
      </c>
      <c r="CS274" s="23" t="s">
        <v>96</v>
      </c>
      <c r="CT274" s="23" t="s">
        <v>96</v>
      </c>
      <c r="CU274" s="9"/>
      <c r="CV274" s="9" t="s">
        <v>108</v>
      </c>
      <c r="CW274" s="9" t="s">
        <v>108</v>
      </c>
      <c r="CX274" s="9" t="s">
        <v>108</v>
      </c>
      <c r="CY274" s="9" t="s">
        <v>108</v>
      </c>
      <c r="DA274" s="23">
        <v>1.8940000000000001E-3</v>
      </c>
      <c r="DB274" s="23">
        <v>4.5999999999999999E-3</v>
      </c>
      <c r="DD274" s="27" t="s">
        <v>109</v>
      </c>
    </row>
    <row r="275" spans="1:108" x14ac:dyDescent="0.35">
      <c r="A275" s="10">
        <v>29010</v>
      </c>
      <c r="B275" s="11" t="s">
        <v>676</v>
      </c>
      <c r="C275" s="11" t="s">
        <v>81</v>
      </c>
      <c r="D275" s="11" t="s">
        <v>176</v>
      </c>
      <c r="E275" s="19" t="s">
        <v>677</v>
      </c>
      <c r="F275" s="23" t="s">
        <v>84</v>
      </c>
      <c r="G275" s="23" t="s">
        <v>84</v>
      </c>
      <c r="H275" s="23">
        <v>3.81E-3</v>
      </c>
      <c r="I275" s="23">
        <v>2.5399999999999999E-2</v>
      </c>
      <c r="J275" s="23">
        <v>3.9370000000000004E-3</v>
      </c>
      <c r="K275" s="23">
        <v>7.8499999999999993E-3</v>
      </c>
      <c r="L275" s="23" t="s">
        <v>85</v>
      </c>
      <c r="M275" s="23" t="s">
        <v>85</v>
      </c>
      <c r="N275" s="23">
        <v>3.59E-4</v>
      </c>
      <c r="O275" s="9"/>
      <c r="P275" s="23" t="s">
        <v>86</v>
      </c>
      <c r="Q275" s="23">
        <v>1.35E-2</v>
      </c>
      <c r="R275" s="23" t="s">
        <v>87</v>
      </c>
      <c r="S275" s="23">
        <v>0.12955</v>
      </c>
      <c r="T275" s="23">
        <v>0.29899999999999999</v>
      </c>
      <c r="U275" s="23">
        <v>1.916E-3</v>
      </c>
      <c r="V275" s="23">
        <v>3.7000000000000002E-3</v>
      </c>
      <c r="W275" s="23">
        <v>2.5999999999999998E-4</v>
      </c>
      <c r="X275" s="23">
        <v>4.75E-4</v>
      </c>
      <c r="Y275" s="9">
        <v>2.0699999999999999E-4</v>
      </c>
      <c r="Z275" s="9" t="s">
        <v>89</v>
      </c>
      <c r="AA275" s="9" t="s">
        <v>90</v>
      </c>
      <c r="AB275" s="9" t="s">
        <v>91</v>
      </c>
      <c r="AC275" s="23">
        <f>Y275</f>
        <v>2.0699999999999999E-4</v>
      </c>
      <c r="AD275" s="23">
        <v>6.9999999999999999E-6</v>
      </c>
      <c r="AE275" s="23" t="s">
        <v>92</v>
      </c>
      <c r="AF275" s="23" t="s">
        <v>93</v>
      </c>
      <c r="AG275" s="23" t="s">
        <v>94</v>
      </c>
      <c r="AH275" s="23">
        <v>4.3132999999999998E-2</v>
      </c>
      <c r="AI275" s="23">
        <v>3.6999999999999999E-4</v>
      </c>
      <c r="AJ275" s="23">
        <v>1.2899999999999999E-3</v>
      </c>
      <c r="AK275" s="23">
        <v>0</v>
      </c>
      <c r="AL275" s="23">
        <v>0</v>
      </c>
      <c r="AM275" s="23">
        <v>2.1429999999999999E-3</v>
      </c>
      <c r="AN275" s="23">
        <v>8.0999999999999996E-3</v>
      </c>
      <c r="AO275" s="9"/>
      <c r="AP275" s="23">
        <v>3.5899999999999999E-3</v>
      </c>
      <c r="AQ275" s="9"/>
      <c r="AR275" s="23" t="s">
        <v>111</v>
      </c>
      <c r="AS275" s="9"/>
      <c r="AT275" s="23">
        <v>0</v>
      </c>
      <c r="AU275" s="23">
        <v>0</v>
      </c>
      <c r="AV275" s="23">
        <v>4.0000000000000002E-4</v>
      </c>
      <c r="AW275" s="23">
        <v>1.2199999999999999E-3</v>
      </c>
      <c r="AX275" s="23">
        <v>6.8057999999999994E-2</v>
      </c>
      <c r="AY275" s="23">
        <v>0.184</v>
      </c>
      <c r="AZ275" s="23" t="s">
        <v>86</v>
      </c>
      <c r="BA275" s="9"/>
      <c r="BB275" s="23">
        <v>1.1648E-2</v>
      </c>
      <c r="BC275" s="23">
        <v>4.07E-2</v>
      </c>
      <c r="BD275" s="23">
        <v>0.65100000000000002</v>
      </c>
      <c r="BE275" s="23">
        <v>0.72799999999999998</v>
      </c>
      <c r="BF275" s="23">
        <v>8.1370000000000001E-3</v>
      </c>
      <c r="BG275" s="23">
        <v>3.1600000000000003E-2</v>
      </c>
      <c r="BH275" s="23">
        <v>5.3499999999999999E-4</v>
      </c>
      <c r="BI275" s="23">
        <v>2.24E-4</v>
      </c>
      <c r="BJ275" s="23">
        <v>5.4590000000000003E-3</v>
      </c>
      <c r="BK275" s="23">
        <v>2.0899999999999998E-2</v>
      </c>
      <c r="BL275" s="25">
        <v>1.83E-4</v>
      </c>
      <c r="BM275" s="23">
        <v>7.2499999999999995E-4</v>
      </c>
      <c r="BN275" s="9"/>
      <c r="BO275" s="23">
        <v>1.5900000000000001E-3</v>
      </c>
      <c r="BP275" s="23">
        <v>1.67E-3</v>
      </c>
      <c r="BQ275" s="23">
        <v>6.2E-4</v>
      </c>
      <c r="BR275" s="23">
        <v>1.1379999999999999E-3</v>
      </c>
      <c r="BS275" s="23">
        <v>4.9899999999999996E-3</v>
      </c>
      <c r="BT275" s="23" t="s">
        <v>99</v>
      </c>
      <c r="BU275" s="23" t="s">
        <v>100</v>
      </c>
      <c r="BV275" s="23" t="s">
        <v>101</v>
      </c>
      <c r="BW275" s="23" t="s">
        <v>101</v>
      </c>
      <c r="BX275" s="23">
        <v>0</v>
      </c>
      <c r="BY275" s="23" t="s">
        <v>102</v>
      </c>
      <c r="BZ275" s="23">
        <v>1.9000000000000001E-4</v>
      </c>
      <c r="CA275" s="23">
        <v>1.4100000000000001E-4</v>
      </c>
      <c r="CB275" s="9"/>
      <c r="CC275" s="23" t="s">
        <v>118</v>
      </c>
      <c r="CD275" s="23">
        <v>1.2899999999999999E-3</v>
      </c>
      <c r="CE275" s="9"/>
      <c r="CF275" s="23" t="s">
        <v>104</v>
      </c>
      <c r="CG275" s="23" t="s">
        <v>104</v>
      </c>
      <c r="CH275" s="9"/>
      <c r="CI275" s="23" t="s">
        <v>92</v>
      </c>
      <c r="CJ275" s="23" t="s">
        <v>92</v>
      </c>
      <c r="CK275" s="23" t="s">
        <v>105</v>
      </c>
      <c r="CL275" s="23" t="s">
        <v>105</v>
      </c>
      <c r="CM275" s="23" t="s">
        <v>106</v>
      </c>
      <c r="CN275" s="23" t="s">
        <v>106</v>
      </c>
      <c r="CO275" s="23" t="s">
        <v>97</v>
      </c>
      <c r="CP275" s="23" t="s">
        <v>97</v>
      </c>
      <c r="CQ275" s="23" t="s">
        <v>107</v>
      </c>
      <c r="CR275" s="23" t="s">
        <v>107</v>
      </c>
      <c r="CS275" s="23" t="s">
        <v>96</v>
      </c>
      <c r="CT275" s="23" t="s">
        <v>96</v>
      </c>
      <c r="CU275" s="9"/>
      <c r="CV275" s="9" t="s">
        <v>108</v>
      </c>
      <c r="CW275" s="9" t="s">
        <v>108</v>
      </c>
      <c r="CX275" s="9" t="s">
        <v>108</v>
      </c>
      <c r="CY275" s="9" t="s">
        <v>108</v>
      </c>
      <c r="DA275" s="23">
        <v>1.923E-3</v>
      </c>
      <c r="DB275" s="23">
        <v>5.7000000000000002E-3</v>
      </c>
      <c r="DD275" s="27" t="s">
        <v>109</v>
      </c>
    </row>
    <row r="276" spans="1:108" x14ac:dyDescent="0.35">
      <c r="A276" s="10">
        <v>29020</v>
      </c>
      <c r="B276" s="11" t="s">
        <v>678</v>
      </c>
      <c r="C276" s="11" t="s">
        <v>81</v>
      </c>
      <c r="D276" s="11" t="s">
        <v>176</v>
      </c>
      <c r="E276" s="19" t="s">
        <v>679</v>
      </c>
      <c r="F276" s="23" t="s">
        <v>84</v>
      </c>
      <c r="G276" s="23" t="s">
        <v>84</v>
      </c>
      <c r="H276" s="23">
        <v>2.4659999999999999E-3</v>
      </c>
      <c r="I276" s="23">
        <v>1.18E-2</v>
      </c>
      <c r="J276" s="23">
        <v>3.6549999999999998E-3</v>
      </c>
      <c r="K276" s="23">
        <v>6.5300000000000002E-3</v>
      </c>
      <c r="L276" s="23" t="s">
        <v>85</v>
      </c>
      <c r="M276" s="23" t="s">
        <v>85</v>
      </c>
      <c r="N276" s="23">
        <v>4.1399999999999998E-4</v>
      </c>
      <c r="O276" s="9"/>
      <c r="P276" s="23" t="s">
        <v>86</v>
      </c>
      <c r="Q276" s="23">
        <v>1.66E-2</v>
      </c>
      <c r="R276" s="23" t="s">
        <v>87</v>
      </c>
      <c r="S276" s="23">
        <v>0.11020000000000001</v>
      </c>
      <c r="T276" s="23">
        <v>0.25800000000000001</v>
      </c>
      <c r="U276" s="23">
        <v>1.8829999999999999E-3</v>
      </c>
      <c r="V276" s="23">
        <v>3.7000000000000002E-3</v>
      </c>
      <c r="W276" s="23">
        <v>3.2600000000000001E-4</v>
      </c>
      <c r="X276" s="23">
        <v>1.32E-3</v>
      </c>
      <c r="Y276" s="9" t="s">
        <v>88</v>
      </c>
      <c r="Z276" s="9" t="s">
        <v>89</v>
      </c>
      <c r="AA276" s="9" t="s">
        <v>90</v>
      </c>
      <c r="AB276" s="9" t="s">
        <v>91</v>
      </c>
      <c r="AC276" s="23">
        <v>0</v>
      </c>
      <c r="AD276" s="23">
        <v>4.8000000000000001E-5</v>
      </c>
      <c r="AE276" s="23">
        <v>2.3900000000000001E-4</v>
      </c>
      <c r="AF276" s="23" t="s">
        <v>93</v>
      </c>
      <c r="AG276" s="23" t="s">
        <v>94</v>
      </c>
      <c r="AH276" s="23">
        <v>2.2662999999999999E-2</v>
      </c>
      <c r="AI276" s="23">
        <v>3.4499999999999998E-4</v>
      </c>
      <c r="AJ276" s="23">
        <v>1.2600000000000001E-3</v>
      </c>
      <c r="AK276" s="23">
        <v>0</v>
      </c>
      <c r="AL276" s="23">
        <v>0</v>
      </c>
      <c r="AM276" s="23">
        <v>1.586E-3</v>
      </c>
      <c r="AN276" s="23">
        <v>3.6700000000000001E-3</v>
      </c>
      <c r="AO276" s="9"/>
      <c r="AP276" s="23">
        <v>4.3200000000000001E-3</v>
      </c>
      <c r="AQ276" s="9"/>
      <c r="AR276" s="23" t="s">
        <v>111</v>
      </c>
      <c r="AS276" s="9"/>
      <c r="AT276" s="23">
        <v>4.5000000000000003E-5</v>
      </c>
      <c r="AU276" s="23">
        <v>5.4299999999999997E-4</v>
      </c>
      <c r="AV276" s="23">
        <v>4.44E-4</v>
      </c>
      <c r="AW276" s="23">
        <v>2E-3</v>
      </c>
      <c r="AX276" s="23">
        <v>5.7099999999999998E-2</v>
      </c>
      <c r="AY276" s="23">
        <v>0.1</v>
      </c>
      <c r="AZ276" s="23">
        <v>1.3299999999999999E-2</v>
      </c>
      <c r="BA276" s="9"/>
      <c r="BB276" s="23">
        <v>1.2277E-2</v>
      </c>
      <c r="BC276" s="23">
        <v>5.4199999999999998E-2</v>
      </c>
      <c r="BD276" s="23">
        <v>0.78874999999999995</v>
      </c>
      <c r="BE276" s="23">
        <v>2.56</v>
      </c>
      <c r="BF276" s="23">
        <v>5.8789999999999997E-3</v>
      </c>
      <c r="BG276" s="23">
        <v>1.5299999999999999E-2</v>
      </c>
      <c r="BH276" s="23">
        <v>5.4000000000000001E-4</v>
      </c>
      <c r="BI276" s="23">
        <v>2.4499999999999999E-4</v>
      </c>
      <c r="BJ276" s="23">
        <v>5.5209999999999999E-3</v>
      </c>
      <c r="BK276" s="23">
        <v>2.9000000000000001E-2</v>
      </c>
      <c r="BL276" s="25">
        <v>2.4499999999999999E-4</v>
      </c>
      <c r="BM276" s="23">
        <v>9.5799999999999998E-4</v>
      </c>
      <c r="BN276" s="9"/>
      <c r="BO276" s="23">
        <v>2.2699999999999999E-3</v>
      </c>
      <c r="BP276" s="23">
        <v>1.8699999999999999E-3</v>
      </c>
      <c r="BQ276" s="23">
        <v>1.1100000000000001E-3</v>
      </c>
      <c r="BR276" s="23">
        <v>5.8E-4</v>
      </c>
      <c r="BS276" s="23">
        <v>3.0100000000000001E-3</v>
      </c>
      <c r="BT276" s="23" t="s">
        <v>99</v>
      </c>
      <c r="BU276" s="23" t="s">
        <v>100</v>
      </c>
      <c r="BV276" s="23" t="s">
        <v>101</v>
      </c>
      <c r="BW276" s="23" t="s">
        <v>101</v>
      </c>
      <c r="BX276" s="23">
        <v>0</v>
      </c>
      <c r="BY276" s="23" t="s">
        <v>102</v>
      </c>
      <c r="BZ276" s="23" t="s">
        <v>88</v>
      </c>
      <c r="CA276" s="23">
        <v>1.3799999999999999E-4</v>
      </c>
      <c r="CB276" s="9"/>
      <c r="CC276" s="23" t="s">
        <v>118</v>
      </c>
      <c r="CD276" s="23" t="s">
        <v>118</v>
      </c>
      <c r="CE276" s="9"/>
      <c r="CF276" s="23" t="s">
        <v>104</v>
      </c>
      <c r="CG276" s="23" t="s">
        <v>104</v>
      </c>
      <c r="CH276" s="9"/>
      <c r="CI276" s="23" t="s">
        <v>92</v>
      </c>
      <c r="CJ276" s="23" t="s">
        <v>92</v>
      </c>
      <c r="CK276" s="23" t="s">
        <v>105</v>
      </c>
      <c r="CL276" s="23" t="s">
        <v>105</v>
      </c>
      <c r="CM276" s="23" t="s">
        <v>106</v>
      </c>
      <c r="CN276" s="23" t="s">
        <v>106</v>
      </c>
      <c r="CO276" s="23" t="s">
        <v>97</v>
      </c>
      <c r="CP276" s="23" t="s">
        <v>97</v>
      </c>
      <c r="CQ276" s="23" t="s">
        <v>107</v>
      </c>
      <c r="CR276" s="23" t="s">
        <v>107</v>
      </c>
      <c r="CS276" s="23" t="s">
        <v>96</v>
      </c>
      <c r="CT276" s="23" t="s">
        <v>96</v>
      </c>
      <c r="CU276" s="9"/>
      <c r="CV276" s="9" t="s">
        <v>108</v>
      </c>
      <c r="CW276" s="9" t="s">
        <v>108</v>
      </c>
      <c r="CX276" s="9" t="s">
        <v>108</v>
      </c>
      <c r="CY276" s="9" t="s">
        <v>108</v>
      </c>
      <c r="DA276" s="23">
        <v>1.804E-3</v>
      </c>
      <c r="DB276" s="23">
        <v>3.6099999999999999E-3</v>
      </c>
      <c r="DD276" s="27" t="s">
        <v>109</v>
      </c>
    </row>
    <row r="277" spans="1:108" x14ac:dyDescent="0.35">
      <c r="A277" s="10">
        <v>29030</v>
      </c>
      <c r="B277" s="11" t="s">
        <v>680</v>
      </c>
      <c r="C277" s="11" t="s">
        <v>81</v>
      </c>
      <c r="D277" s="11" t="s">
        <v>176</v>
      </c>
      <c r="E277" s="19" t="s">
        <v>675</v>
      </c>
      <c r="F277" s="23" t="s">
        <v>84</v>
      </c>
      <c r="G277" s="23" t="s">
        <v>84</v>
      </c>
      <c r="H277" s="23">
        <v>2.3340000000000001E-3</v>
      </c>
      <c r="I277" s="23">
        <v>1.6899999999999998E-2</v>
      </c>
      <c r="J277" s="23">
        <v>2.6749999999999999E-3</v>
      </c>
      <c r="K277" s="23">
        <v>5.8100000000000001E-3</v>
      </c>
      <c r="L277" s="23" t="s">
        <v>85</v>
      </c>
      <c r="M277" s="23" t="s">
        <v>85</v>
      </c>
      <c r="N277" s="23">
        <v>0</v>
      </c>
      <c r="O277" s="9"/>
      <c r="P277" s="23">
        <v>2.0142E-2</v>
      </c>
      <c r="Q277" s="23">
        <v>0.14199999999999999</v>
      </c>
      <c r="R277" s="23" t="s">
        <v>87</v>
      </c>
      <c r="S277" s="23">
        <v>0.11003300000000001</v>
      </c>
      <c r="T277" s="23">
        <v>0.23100000000000001</v>
      </c>
      <c r="U277" s="23" t="s">
        <v>88</v>
      </c>
      <c r="V277" s="23" t="s">
        <v>88</v>
      </c>
      <c r="W277" s="23" t="s">
        <v>101</v>
      </c>
      <c r="X277" s="23" t="s">
        <v>101</v>
      </c>
      <c r="Y277" s="9">
        <v>2.0799999999999999E-4</v>
      </c>
      <c r="Z277" s="9" t="s">
        <v>89</v>
      </c>
      <c r="AA277" s="9" t="s">
        <v>90</v>
      </c>
      <c r="AB277" s="9" t="s">
        <v>91</v>
      </c>
      <c r="AC277" s="23">
        <f>Y277</f>
        <v>2.0799999999999999E-4</v>
      </c>
      <c r="AD277" s="23">
        <v>0</v>
      </c>
      <c r="AE277" s="23" t="s">
        <v>92</v>
      </c>
      <c r="AF277" s="23" t="s">
        <v>93</v>
      </c>
      <c r="AG277" s="23" t="s">
        <v>94</v>
      </c>
      <c r="AH277" s="23">
        <v>1.5526E-2</v>
      </c>
      <c r="AI277" s="23">
        <v>4.4499999999999997E-4</v>
      </c>
      <c r="AJ277" s="23">
        <v>1.89E-3</v>
      </c>
      <c r="AK277" s="23">
        <v>0</v>
      </c>
      <c r="AL277" s="23">
        <v>0</v>
      </c>
      <c r="AM277" s="23">
        <v>1.294E-3</v>
      </c>
      <c r="AN277" s="23">
        <v>4.1399999999999996E-3</v>
      </c>
      <c r="AO277" s="9"/>
      <c r="AP277" s="23">
        <v>3.8899999999999998E-3</v>
      </c>
      <c r="AQ277" s="9"/>
      <c r="AR277" s="23" t="s">
        <v>111</v>
      </c>
      <c r="AS277" s="9"/>
      <c r="AT277" s="23">
        <v>7.9799999999999999E-4</v>
      </c>
      <c r="AU277" s="23">
        <v>9.5700000000000004E-3</v>
      </c>
      <c r="AV277" s="23">
        <v>3.6099999999999999E-4</v>
      </c>
      <c r="AW277" s="23">
        <v>1.1299999999999999E-3</v>
      </c>
      <c r="AX277" s="23">
        <v>9.9733000000000002E-2</v>
      </c>
      <c r="AY277" s="23">
        <v>0.185</v>
      </c>
      <c r="AZ277" s="23">
        <v>1.2500000000000001E-2</v>
      </c>
      <c r="BA277" s="9"/>
      <c r="BB277" s="23">
        <v>7.1130000000000004E-3</v>
      </c>
      <c r="BC277" s="23">
        <v>2.3699999999999999E-2</v>
      </c>
      <c r="BD277" s="23">
        <v>0.54883300000000002</v>
      </c>
      <c r="BE277" s="23">
        <v>0.84299999999999997</v>
      </c>
      <c r="BF277" s="23">
        <v>9.1129999999999996E-3</v>
      </c>
      <c r="BG277" s="23">
        <v>2.7E-2</v>
      </c>
      <c r="BH277" s="23">
        <v>6.7100000000000005E-4</v>
      </c>
      <c r="BI277" s="23">
        <v>2.4699999999999999E-4</v>
      </c>
      <c r="BJ277" s="23" t="s">
        <v>98</v>
      </c>
      <c r="BK277" s="23">
        <v>2.35E-2</v>
      </c>
      <c r="BL277" s="25">
        <v>2.1000000000000001E-4</v>
      </c>
      <c r="BM277" s="23">
        <v>6.8900000000000005E-4</v>
      </c>
      <c r="BN277" s="9"/>
      <c r="BO277" s="23">
        <v>1.82E-3</v>
      </c>
      <c r="BP277" s="23">
        <v>1.0200000000000001E-3</v>
      </c>
      <c r="BQ277" s="23">
        <v>1.0399999999999999E-3</v>
      </c>
      <c r="BR277" s="23">
        <v>1.4059999999999999E-3</v>
      </c>
      <c r="BS277" s="23">
        <v>6.1700000000000001E-3</v>
      </c>
      <c r="BT277" s="23" t="s">
        <v>99</v>
      </c>
      <c r="BU277" s="23" t="s">
        <v>100</v>
      </c>
      <c r="BV277" s="23" t="s">
        <v>101</v>
      </c>
      <c r="BW277" s="23" t="s">
        <v>101</v>
      </c>
      <c r="BX277" s="23">
        <v>0</v>
      </c>
      <c r="BY277" s="23" t="s">
        <v>102</v>
      </c>
      <c r="BZ277" s="23" t="s">
        <v>88</v>
      </c>
      <c r="CA277" s="23" t="s">
        <v>103</v>
      </c>
      <c r="CB277" s="9"/>
      <c r="CC277" s="23" t="s">
        <v>118</v>
      </c>
      <c r="CD277" s="23">
        <v>1.8699999999999999E-3</v>
      </c>
      <c r="CE277" s="9"/>
      <c r="CF277" s="23" t="s">
        <v>104</v>
      </c>
      <c r="CG277" s="23" t="s">
        <v>104</v>
      </c>
      <c r="CH277" s="9"/>
      <c r="CI277" s="23" t="s">
        <v>92</v>
      </c>
      <c r="CJ277" s="23" t="s">
        <v>92</v>
      </c>
      <c r="CK277" s="23" t="s">
        <v>105</v>
      </c>
      <c r="CL277" s="23">
        <v>1.48E-3</v>
      </c>
      <c r="CM277" s="23" t="s">
        <v>106</v>
      </c>
      <c r="CN277" s="23" t="s">
        <v>106</v>
      </c>
      <c r="CO277" s="23" t="s">
        <v>97</v>
      </c>
      <c r="CP277" s="23" t="s">
        <v>97</v>
      </c>
      <c r="CQ277" s="23" t="s">
        <v>107</v>
      </c>
      <c r="CR277" s="23" t="s">
        <v>107</v>
      </c>
      <c r="CS277" s="23" t="s">
        <v>96</v>
      </c>
      <c r="CT277" s="23" t="s">
        <v>96</v>
      </c>
      <c r="CU277" s="9"/>
      <c r="CV277" s="9" t="s">
        <v>108</v>
      </c>
      <c r="CW277" s="9" t="s">
        <v>108</v>
      </c>
      <c r="CX277" s="9" t="s">
        <v>108</v>
      </c>
      <c r="CY277" s="9" t="s">
        <v>108</v>
      </c>
      <c r="DA277" s="23">
        <v>1.8699999999999999E-3</v>
      </c>
      <c r="DB277" s="23">
        <v>3.3500000000000001E-3</v>
      </c>
      <c r="DD277" s="27" t="s">
        <v>109</v>
      </c>
    </row>
    <row r="278" spans="1:108" x14ac:dyDescent="0.35">
      <c r="A278" s="10">
        <v>29111</v>
      </c>
      <c r="B278" s="11" t="s">
        <v>681</v>
      </c>
      <c r="C278" s="11" t="s">
        <v>81</v>
      </c>
      <c r="D278" s="11" t="s">
        <v>176</v>
      </c>
      <c r="E278" s="19" t="s">
        <v>682</v>
      </c>
      <c r="F278" s="23" t="s">
        <v>84</v>
      </c>
      <c r="G278" s="23" t="s">
        <v>84</v>
      </c>
      <c r="H278" s="23">
        <v>2.3419999999999999E-3</v>
      </c>
      <c r="I278" s="23">
        <v>1.6500000000000001E-2</v>
      </c>
      <c r="J278" s="23">
        <v>1.8140000000000001E-3</v>
      </c>
      <c r="K278" s="23">
        <v>4.1799999999999997E-3</v>
      </c>
      <c r="L278" s="23" t="s">
        <v>85</v>
      </c>
      <c r="M278" s="23" t="s">
        <v>85</v>
      </c>
      <c r="N278" s="23">
        <v>5.5999999999999999E-5</v>
      </c>
      <c r="O278" s="9"/>
      <c r="P278" s="23" t="s">
        <v>86</v>
      </c>
      <c r="Q278" s="23">
        <v>1.29E-2</v>
      </c>
      <c r="R278" s="23" t="s">
        <v>87</v>
      </c>
      <c r="S278" s="23">
        <v>0.31916699999999998</v>
      </c>
      <c r="T278" s="23">
        <v>0.74399999999999999</v>
      </c>
      <c r="U278" s="23">
        <v>1.8730000000000001E-3</v>
      </c>
      <c r="V278" s="23">
        <v>3.7000000000000002E-3</v>
      </c>
      <c r="W278" s="23">
        <v>2.5399999999999999E-4</v>
      </c>
      <c r="X278" s="23">
        <v>4.75E-4</v>
      </c>
      <c r="Y278" s="9">
        <v>3.8499999999999998E-4</v>
      </c>
      <c r="Z278" s="9">
        <v>2.2800000000000001E-4</v>
      </c>
      <c r="AA278" s="9">
        <v>3.9599999999999998E-4</v>
      </c>
      <c r="AB278" s="9" t="s">
        <v>91</v>
      </c>
      <c r="AC278" s="23">
        <f>SUM(Y278:AA278)</f>
        <v>1.0089999999999999E-3</v>
      </c>
      <c r="AD278" s="23">
        <v>4.3999999999999999E-5</v>
      </c>
      <c r="AE278" s="23">
        <v>2.2599999999999999E-4</v>
      </c>
      <c r="AF278" s="23" t="s">
        <v>93</v>
      </c>
      <c r="AG278" s="23" t="s">
        <v>94</v>
      </c>
      <c r="AH278" s="23">
        <v>4.2342999999999999E-2</v>
      </c>
      <c r="AI278" s="23">
        <v>5.6800000000000004E-4</v>
      </c>
      <c r="AJ278" s="23">
        <v>2.5699999999999998E-3</v>
      </c>
      <c r="AK278" s="23">
        <v>0</v>
      </c>
      <c r="AL278" s="23">
        <v>0</v>
      </c>
      <c r="AM278" s="23">
        <v>2.4480000000000001E-3</v>
      </c>
      <c r="AN278" s="23">
        <v>1.41E-2</v>
      </c>
      <c r="AO278" s="9"/>
      <c r="AP278" s="23">
        <v>4.2500000000000003E-3</v>
      </c>
      <c r="AQ278" s="9"/>
      <c r="AR278" s="23" t="s">
        <v>111</v>
      </c>
      <c r="AS278" s="9"/>
      <c r="AT278" s="23">
        <v>1.8E-5</v>
      </c>
      <c r="AU278" s="23">
        <v>2.13E-4</v>
      </c>
      <c r="AV278" s="23">
        <v>7.1199999999999996E-4</v>
      </c>
      <c r="AW278" s="23">
        <v>3.5699999999999998E-3</v>
      </c>
      <c r="AX278" s="23">
        <v>7.3641999999999999E-2</v>
      </c>
      <c r="AY278" s="23">
        <v>0.11899999999999999</v>
      </c>
      <c r="AZ278" s="23" t="s">
        <v>86</v>
      </c>
      <c r="BA278" s="9"/>
      <c r="BB278" s="23">
        <v>1.0149E-2</v>
      </c>
      <c r="BC278" s="23">
        <v>3.4799999999999998E-2</v>
      </c>
      <c r="BD278" s="23">
        <v>0.45883299999999999</v>
      </c>
      <c r="BE278" s="23">
        <v>0.63400000000000001</v>
      </c>
      <c r="BF278" s="23">
        <v>8.8020000000000008E-3</v>
      </c>
      <c r="BG278" s="23">
        <v>4.7399999999999998E-2</v>
      </c>
      <c r="BH278" s="23">
        <v>5.3600000000000002E-4</v>
      </c>
      <c r="BI278" s="23" t="s">
        <v>97</v>
      </c>
      <c r="BJ278" s="23">
        <v>1.2101000000000001E-2</v>
      </c>
      <c r="BK278" s="23">
        <v>9.7299999999999998E-2</v>
      </c>
      <c r="BL278" s="25">
        <v>1.8799999999999999E-4</v>
      </c>
      <c r="BM278" s="23">
        <v>5.2999999999999998E-4</v>
      </c>
      <c r="BN278" s="9"/>
      <c r="BO278" s="23">
        <v>3.4499999999999999E-3</v>
      </c>
      <c r="BP278" s="23">
        <v>1.07E-3</v>
      </c>
      <c r="BQ278" s="23">
        <v>1.1800000000000001E-3</v>
      </c>
      <c r="BR278" s="23">
        <v>7.18E-4</v>
      </c>
      <c r="BS278" s="23">
        <v>6.3400000000000001E-3</v>
      </c>
      <c r="BT278" s="23" t="s">
        <v>99</v>
      </c>
      <c r="BU278" s="23" t="s">
        <v>100</v>
      </c>
      <c r="BV278" s="23" t="s">
        <v>101</v>
      </c>
      <c r="BW278" s="23" t="s">
        <v>101</v>
      </c>
      <c r="BX278" s="23">
        <v>0</v>
      </c>
      <c r="BY278" s="23" t="s">
        <v>102</v>
      </c>
      <c r="BZ278" s="23" t="s">
        <v>88</v>
      </c>
      <c r="CA278" s="23">
        <v>1.36E-4</v>
      </c>
      <c r="CB278" s="9"/>
      <c r="CC278" s="23" t="s">
        <v>118</v>
      </c>
      <c r="CD278" s="23">
        <v>6.4700000000000001E-4</v>
      </c>
      <c r="CE278" s="9"/>
      <c r="CF278" s="23" t="s">
        <v>104</v>
      </c>
      <c r="CG278" s="23" t="s">
        <v>104</v>
      </c>
      <c r="CH278" s="9"/>
      <c r="CI278" s="23">
        <v>3.7500000000000001E-4</v>
      </c>
      <c r="CJ278" s="23">
        <v>6.7500000000000004E-4</v>
      </c>
      <c r="CK278" s="23" t="s">
        <v>105</v>
      </c>
      <c r="CL278" s="23" t="s">
        <v>105</v>
      </c>
      <c r="CM278" s="23" t="s">
        <v>106</v>
      </c>
      <c r="CN278" s="23" t="s">
        <v>106</v>
      </c>
      <c r="CO278" s="23" t="s">
        <v>97</v>
      </c>
      <c r="CP278" s="23" t="s">
        <v>97</v>
      </c>
      <c r="CQ278" s="23" t="s">
        <v>107</v>
      </c>
      <c r="CR278" s="23" t="s">
        <v>107</v>
      </c>
      <c r="CS278" s="23" t="s">
        <v>96</v>
      </c>
      <c r="CT278" s="23" t="s">
        <v>96</v>
      </c>
      <c r="CU278" s="9"/>
      <c r="CV278" s="9" t="s">
        <v>108</v>
      </c>
      <c r="CW278" s="9" t="s">
        <v>108</v>
      </c>
      <c r="CX278" s="9" t="s">
        <v>108</v>
      </c>
      <c r="CY278" s="9" t="s">
        <v>108</v>
      </c>
      <c r="DA278" s="23">
        <v>1.0449999999999999E-3</v>
      </c>
      <c r="DB278" s="23">
        <v>2.4199999999999998E-3</v>
      </c>
      <c r="DD278" s="27" t="s">
        <v>109</v>
      </c>
    </row>
    <row r="279" spans="1:108" x14ac:dyDescent="0.35">
      <c r="A279" s="10">
        <v>29120</v>
      </c>
      <c r="B279" s="11" t="s">
        <v>683</v>
      </c>
      <c r="C279" s="11" t="s">
        <v>81</v>
      </c>
      <c r="D279" s="11" t="s">
        <v>176</v>
      </c>
      <c r="E279" s="19" t="s">
        <v>673</v>
      </c>
      <c r="F279" s="23" t="s">
        <v>84</v>
      </c>
      <c r="G279" s="23">
        <v>1.6000000000000001E-3</v>
      </c>
      <c r="H279" s="23">
        <v>1.4400000000000001E-3</v>
      </c>
      <c r="I279" s="23">
        <v>8.4100000000000008E-3</v>
      </c>
      <c r="J279" s="23">
        <v>1.8829999999999999E-3</v>
      </c>
      <c r="K279" s="23">
        <v>4.4299999999999999E-3</v>
      </c>
      <c r="L279" s="23" t="s">
        <v>85</v>
      </c>
      <c r="M279" s="23" t="s">
        <v>85</v>
      </c>
      <c r="N279" s="23">
        <v>5.0000000000000002E-5</v>
      </c>
      <c r="O279" s="9"/>
      <c r="P279" s="23">
        <v>1.0541999999999999E-2</v>
      </c>
      <c r="Q279" s="23">
        <v>1.44E-2</v>
      </c>
      <c r="R279" s="23" t="s">
        <v>87</v>
      </c>
      <c r="S279" s="23">
        <v>0.23799999999999999</v>
      </c>
      <c r="T279" s="23">
        <v>0.57899999999999996</v>
      </c>
      <c r="U279" s="23">
        <v>1.8710000000000001E-3</v>
      </c>
      <c r="V279" s="23">
        <v>3.7000000000000002E-3</v>
      </c>
      <c r="W279" s="23">
        <v>2.5999999999999998E-4</v>
      </c>
      <c r="X279" s="23">
        <v>4.75E-4</v>
      </c>
      <c r="Y279" s="9" t="s">
        <v>88</v>
      </c>
      <c r="Z279" s="9" t="s">
        <v>89</v>
      </c>
      <c r="AA279" s="9">
        <v>3.97E-4</v>
      </c>
      <c r="AB279" s="9" t="s">
        <v>91</v>
      </c>
      <c r="AC279" s="23">
        <f>AA279</f>
        <v>3.97E-4</v>
      </c>
      <c r="AD279" s="23">
        <v>1.0000000000000001E-5</v>
      </c>
      <c r="AE279" s="23" t="s">
        <v>92</v>
      </c>
      <c r="AF279" s="23" t="s">
        <v>93</v>
      </c>
      <c r="AG279" s="23" t="s">
        <v>94</v>
      </c>
      <c r="AH279" s="23">
        <v>3.4785000000000003E-2</v>
      </c>
      <c r="AI279" s="23" t="s">
        <v>95</v>
      </c>
      <c r="AJ279" s="23">
        <v>8.8000000000000003E-4</v>
      </c>
      <c r="AK279" s="23">
        <v>0</v>
      </c>
      <c r="AL279" s="23">
        <v>0</v>
      </c>
      <c r="AM279" s="23">
        <v>1.5380000000000001E-3</v>
      </c>
      <c r="AN279" s="23">
        <v>7.6499999999999997E-3</v>
      </c>
      <c r="AO279" s="9"/>
      <c r="AP279" s="23">
        <v>4.0800000000000003E-3</v>
      </c>
      <c r="AQ279" s="9"/>
      <c r="AR279" s="23" t="s">
        <v>111</v>
      </c>
      <c r="AS279" s="9"/>
      <c r="AT279" s="23">
        <v>1.9000000000000001E-5</v>
      </c>
      <c r="AU279" s="23">
        <v>2.33E-4</v>
      </c>
      <c r="AV279" s="23" t="s">
        <v>96</v>
      </c>
      <c r="AW279" s="23">
        <v>6.0400000000000004E-4</v>
      </c>
      <c r="AX279" s="23">
        <v>0.104633</v>
      </c>
      <c r="AY279" s="23">
        <v>0.39200000000000002</v>
      </c>
      <c r="AZ279" s="23">
        <v>1.0699999999999999E-2</v>
      </c>
      <c r="BA279" s="9"/>
      <c r="BB279" s="23">
        <v>7.9839999999999998E-3</v>
      </c>
      <c r="BC279" s="23">
        <v>2.64E-2</v>
      </c>
      <c r="BD279" s="23">
        <v>0.48908299999999999</v>
      </c>
      <c r="BE279" s="23">
        <v>0.63500000000000001</v>
      </c>
      <c r="BF279" s="23">
        <v>1.1193E-2</v>
      </c>
      <c r="BG279" s="23">
        <v>5.8900000000000001E-2</v>
      </c>
      <c r="BH279" s="23">
        <v>5.2700000000000002E-4</v>
      </c>
      <c r="BI279" s="23" t="s">
        <v>97</v>
      </c>
      <c r="BJ279" s="23">
        <v>1.3384E-2</v>
      </c>
      <c r="BK279" s="23">
        <v>9.69E-2</v>
      </c>
      <c r="BL279" s="25">
        <v>2.0900000000000001E-4</v>
      </c>
      <c r="BM279" s="23">
        <v>7.8100000000000001E-4</v>
      </c>
      <c r="BN279" s="9"/>
      <c r="BO279" s="23">
        <v>3.29E-3</v>
      </c>
      <c r="BP279" s="23">
        <v>9.0700000000000004E-4</v>
      </c>
      <c r="BQ279" s="23">
        <v>1.6199999999999999E-3</v>
      </c>
      <c r="BR279" s="23">
        <v>1.1770000000000001E-3</v>
      </c>
      <c r="BS279" s="23">
        <v>8.5000000000000006E-3</v>
      </c>
      <c r="BT279" s="23" t="s">
        <v>99</v>
      </c>
      <c r="BU279" s="23" t="s">
        <v>100</v>
      </c>
      <c r="BV279" s="23" t="s">
        <v>101</v>
      </c>
      <c r="BW279" s="23" t="s">
        <v>101</v>
      </c>
      <c r="BX279" s="23">
        <v>0</v>
      </c>
      <c r="BY279" s="23" t="s">
        <v>102</v>
      </c>
      <c r="BZ279" s="23" t="s">
        <v>88</v>
      </c>
      <c r="CA279" s="23" t="s">
        <v>103</v>
      </c>
      <c r="CB279" s="9"/>
      <c r="CC279" s="23" t="s">
        <v>118</v>
      </c>
      <c r="CD279" s="23" t="s">
        <v>118</v>
      </c>
      <c r="CE279" s="9"/>
      <c r="CF279" s="23" t="s">
        <v>104</v>
      </c>
      <c r="CG279" s="23" t="s">
        <v>104</v>
      </c>
      <c r="CH279" s="9"/>
      <c r="CI279" s="23" t="s">
        <v>92</v>
      </c>
      <c r="CJ279" s="23" t="s">
        <v>92</v>
      </c>
      <c r="CK279" s="23" t="s">
        <v>105</v>
      </c>
      <c r="CL279" s="23" t="s">
        <v>105</v>
      </c>
      <c r="CM279" s="23" t="s">
        <v>106</v>
      </c>
      <c r="CN279" s="23" t="s">
        <v>106</v>
      </c>
      <c r="CO279" s="23" t="s">
        <v>97</v>
      </c>
      <c r="CP279" s="23" t="s">
        <v>97</v>
      </c>
      <c r="CQ279" s="23" t="s">
        <v>107</v>
      </c>
      <c r="CR279" s="23" t="s">
        <v>107</v>
      </c>
      <c r="CS279" s="23" t="s">
        <v>96</v>
      </c>
      <c r="CT279" s="23" t="s">
        <v>96</v>
      </c>
      <c r="CU279" s="9"/>
      <c r="CV279" s="9" t="s">
        <v>108</v>
      </c>
      <c r="CW279" s="9" t="s">
        <v>108</v>
      </c>
      <c r="CX279" s="9" t="s">
        <v>108</v>
      </c>
      <c r="CY279" s="9" t="s">
        <v>108</v>
      </c>
      <c r="DA279" s="23">
        <v>1.273E-3</v>
      </c>
      <c r="DB279" s="23">
        <v>2.96E-3</v>
      </c>
      <c r="DD279" s="27" t="s">
        <v>109</v>
      </c>
    </row>
    <row r="280" spans="1:108" x14ac:dyDescent="0.35">
      <c r="A280" s="10">
        <v>29130</v>
      </c>
      <c r="B280" s="11" t="s">
        <v>684</v>
      </c>
      <c r="C280" s="11" t="s">
        <v>81</v>
      </c>
      <c r="D280" s="11" t="s">
        <v>176</v>
      </c>
      <c r="E280" s="19" t="s">
        <v>685</v>
      </c>
      <c r="F280" s="23" t="s">
        <v>84</v>
      </c>
      <c r="G280" s="23" t="s">
        <v>84</v>
      </c>
      <c r="H280" s="23">
        <v>3.1199999999999999E-3</v>
      </c>
      <c r="I280" s="23">
        <v>1.32E-2</v>
      </c>
      <c r="J280" s="23">
        <v>2.0709999999999999E-3</v>
      </c>
      <c r="K280" s="23">
        <v>5.3400000000000001E-3</v>
      </c>
      <c r="L280" s="23" t="s">
        <v>85</v>
      </c>
      <c r="M280" s="23" t="s">
        <v>85</v>
      </c>
      <c r="N280" s="23">
        <v>4.5000000000000003E-5</v>
      </c>
      <c r="O280" s="9"/>
      <c r="P280" s="23" t="s">
        <v>86</v>
      </c>
      <c r="Q280" s="23">
        <v>1.4500000000000001E-2</v>
      </c>
      <c r="R280" s="23" t="s">
        <v>87</v>
      </c>
      <c r="S280" s="23">
        <v>0.30118299999999998</v>
      </c>
      <c r="T280" s="23">
        <v>0.72599999999999998</v>
      </c>
      <c r="U280" s="23">
        <v>1.8699999999999999E-3</v>
      </c>
      <c r="V280" s="23">
        <v>3.7000000000000002E-3</v>
      </c>
      <c r="W280" s="23">
        <v>2.5500000000000002E-4</v>
      </c>
      <c r="X280" s="23">
        <v>4.75E-4</v>
      </c>
      <c r="Y280" s="9">
        <v>6.8599999999999998E-4</v>
      </c>
      <c r="Z280" s="9" t="s">
        <v>89</v>
      </c>
      <c r="AA280" s="9" t="s">
        <v>90</v>
      </c>
      <c r="AB280" s="9" t="s">
        <v>91</v>
      </c>
      <c r="AC280" s="23">
        <f>Y280</f>
        <v>6.8599999999999998E-4</v>
      </c>
      <c r="AD280" s="23">
        <v>6.0000000000000002E-6</v>
      </c>
      <c r="AE280" s="23" t="s">
        <v>92</v>
      </c>
      <c r="AF280" s="23" t="s">
        <v>93</v>
      </c>
      <c r="AG280" s="23" t="s">
        <v>94</v>
      </c>
      <c r="AH280" s="23">
        <v>3.4571999999999999E-2</v>
      </c>
      <c r="AI280" s="23">
        <v>4.8700000000000002E-4</v>
      </c>
      <c r="AJ280" s="23">
        <v>2.8700000000000002E-3</v>
      </c>
      <c r="AK280" s="23">
        <v>0</v>
      </c>
      <c r="AL280" s="23">
        <v>0</v>
      </c>
      <c r="AM280" s="23">
        <v>2.7439999999999999E-3</v>
      </c>
      <c r="AN280" s="23">
        <v>8.9300000000000004E-3</v>
      </c>
      <c r="AO280" s="9"/>
      <c r="AP280" s="23">
        <v>2.7499999999999998E-3</v>
      </c>
      <c r="AQ280" s="9"/>
      <c r="AR280" s="23" t="s">
        <v>111</v>
      </c>
      <c r="AS280" s="9"/>
      <c r="AT280" s="23">
        <v>2.6999999999999999E-5</v>
      </c>
      <c r="AU280" s="23">
        <v>3.2000000000000003E-4</v>
      </c>
      <c r="AV280" s="23">
        <v>6.0300000000000002E-4</v>
      </c>
      <c r="AW280" s="23">
        <v>3.2200000000000002E-3</v>
      </c>
      <c r="AX280" s="23">
        <v>7.7725000000000002E-2</v>
      </c>
      <c r="AY280" s="23">
        <v>0.20699999999999999</v>
      </c>
      <c r="AZ280" s="23" t="s">
        <v>86</v>
      </c>
      <c r="BA280" s="9"/>
      <c r="BB280" s="23">
        <v>6.6709999999999998E-3</v>
      </c>
      <c r="BC280" s="23">
        <v>3.0300000000000001E-2</v>
      </c>
      <c r="BD280" s="23">
        <v>0.42825000000000002</v>
      </c>
      <c r="BE280" s="23">
        <v>0.54300000000000004</v>
      </c>
      <c r="BF280" s="23">
        <v>9.7730000000000004E-3</v>
      </c>
      <c r="BG280" s="23">
        <v>6.2100000000000002E-2</v>
      </c>
      <c r="BH280" s="23">
        <v>6.29E-4</v>
      </c>
      <c r="BI280" s="23" t="s">
        <v>97</v>
      </c>
      <c r="BJ280" s="23">
        <v>1.4826000000000001E-2</v>
      </c>
      <c r="BK280" s="23">
        <v>0.10299999999999999</v>
      </c>
      <c r="BL280" s="25">
        <v>1.9699999999999999E-4</v>
      </c>
      <c r="BM280" s="23">
        <v>3.68E-4</v>
      </c>
      <c r="BN280" s="9"/>
      <c r="BO280" s="23">
        <v>2.1299999999999999E-3</v>
      </c>
      <c r="BP280" s="23">
        <v>5.0299999999999997E-4</v>
      </c>
      <c r="BQ280" s="23">
        <v>8.0099999999999995E-4</v>
      </c>
      <c r="BR280" s="23">
        <v>5.0100000000000003E-4</v>
      </c>
      <c r="BS280" s="23">
        <v>3.15E-3</v>
      </c>
      <c r="BT280" s="23" t="s">
        <v>99</v>
      </c>
      <c r="BU280" s="23" t="s">
        <v>100</v>
      </c>
      <c r="BV280" s="23" t="s">
        <v>101</v>
      </c>
      <c r="BW280" s="23" t="s">
        <v>101</v>
      </c>
      <c r="BX280" s="23">
        <v>0</v>
      </c>
      <c r="BY280" s="23" t="s">
        <v>102</v>
      </c>
      <c r="BZ280" s="23" t="s">
        <v>88</v>
      </c>
      <c r="CA280" s="23" t="s">
        <v>103</v>
      </c>
      <c r="CB280" s="9"/>
      <c r="CC280" s="23" t="s">
        <v>118</v>
      </c>
      <c r="CD280" s="23" t="s">
        <v>118</v>
      </c>
      <c r="CE280" s="23">
        <v>0.7964</v>
      </c>
      <c r="CF280" s="23" t="s">
        <v>104</v>
      </c>
      <c r="CG280" s="23" t="s">
        <v>104</v>
      </c>
      <c r="CH280" s="9"/>
      <c r="CI280" s="23" t="s">
        <v>92</v>
      </c>
      <c r="CJ280" s="23" t="s">
        <v>92</v>
      </c>
      <c r="CK280" s="23" t="s">
        <v>105</v>
      </c>
      <c r="CL280" s="23">
        <v>3.3400000000000001E-3</v>
      </c>
      <c r="CM280" s="23" t="s">
        <v>106</v>
      </c>
      <c r="CN280" s="23" t="s">
        <v>106</v>
      </c>
      <c r="CO280" s="23" t="s">
        <v>97</v>
      </c>
      <c r="CP280" s="23" t="s">
        <v>97</v>
      </c>
      <c r="CQ280" s="23" t="s">
        <v>107</v>
      </c>
      <c r="CR280" s="23" t="s">
        <v>107</v>
      </c>
      <c r="CS280" s="23" t="s">
        <v>96</v>
      </c>
      <c r="CT280" s="23" t="s">
        <v>96</v>
      </c>
      <c r="CU280" s="9"/>
      <c r="CV280" s="9" t="s">
        <v>108</v>
      </c>
      <c r="CW280" s="9" t="s">
        <v>108</v>
      </c>
      <c r="CX280" s="9" t="s">
        <v>108</v>
      </c>
      <c r="CY280" s="9" t="s">
        <v>108</v>
      </c>
      <c r="DA280" s="23">
        <v>1.8489999999999999E-3</v>
      </c>
      <c r="DB280" s="23">
        <v>5.1399999999999996E-3</v>
      </c>
      <c r="DD280" s="27" t="s">
        <v>109</v>
      </c>
    </row>
    <row r="281" spans="1:108" x14ac:dyDescent="0.35">
      <c r="A281" s="10">
        <v>29141</v>
      </c>
      <c r="B281" s="11" t="s">
        <v>686</v>
      </c>
      <c r="C281" s="11" t="s">
        <v>81</v>
      </c>
      <c r="D281" s="11" t="s">
        <v>176</v>
      </c>
      <c r="E281" s="19" t="s">
        <v>687</v>
      </c>
      <c r="F281" s="23" t="s">
        <v>84</v>
      </c>
      <c r="G281" s="23" t="s">
        <v>84</v>
      </c>
      <c r="H281" s="23">
        <v>2.0730000000000002E-3</v>
      </c>
      <c r="I281" s="23">
        <v>1.2800000000000001E-2</v>
      </c>
      <c r="J281" s="23">
        <v>1.5499999999999999E-3</v>
      </c>
      <c r="K281" s="23">
        <v>5.0800000000000003E-3</v>
      </c>
      <c r="L281" s="23" t="s">
        <v>85</v>
      </c>
      <c r="M281" s="23" t="s">
        <v>85</v>
      </c>
      <c r="N281" s="23">
        <v>6.4999999999999994E-5</v>
      </c>
      <c r="O281" s="9"/>
      <c r="P281" s="23" t="s">
        <v>86</v>
      </c>
      <c r="Q281" s="23">
        <v>1.4E-2</v>
      </c>
      <c r="R281" s="23" t="s">
        <v>87</v>
      </c>
      <c r="S281" s="23">
        <v>0.16556699999999999</v>
      </c>
      <c r="T281" s="23">
        <v>0.46100000000000002</v>
      </c>
      <c r="U281" s="23">
        <v>1.8929999999999999E-3</v>
      </c>
      <c r="V281" s="23">
        <v>3.7000000000000002E-3</v>
      </c>
      <c r="W281" s="23">
        <v>2.5500000000000002E-4</v>
      </c>
      <c r="X281" s="23">
        <v>4.75E-4</v>
      </c>
      <c r="Y281" s="9">
        <v>3.4299999999999999E-4</v>
      </c>
      <c r="Z281" s="9" t="s">
        <v>89</v>
      </c>
      <c r="AA281" s="9" t="s">
        <v>90</v>
      </c>
      <c r="AB281" s="9" t="s">
        <v>91</v>
      </c>
      <c r="AC281" s="23">
        <f>Y281</f>
        <v>3.4299999999999999E-4</v>
      </c>
      <c r="AD281" s="23">
        <v>1.7E-5</v>
      </c>
      <c r="AE281" s="23">
        <v>2.2000000000000001E-4</v>
      </c>
      <c r="AF281" s="23" t="s">
        <v>93</v>
      </c>
      <c r="AG281" s="23" t="s">
        <v>94</v>
      </c>
      <c r="AH281" s="23">
        <v>2.0777E-2</v>
      </c>
      <c r="AI281" s="23" t="s">
        <v>95</v>
      </c>
      <c r="AJ281" s="23">
        <v>9.2100000000000005E-4</v>
      </c>
      <c r="AK281" s="23">
        <v>1.4E-5</v>
      </c>
      <c r="AL281" s="23">
        <v>1.6899999999999999E-4</v>
      </c>
      <c r="AM281" s="23">
        <v>1.6180000000000001E-3</v>
      </c>
      <c r="AN281" s="23">
        <v>8.9300000000000004E-3</v>
      </c>
      <c r="AO281" s="9"/>
      <c r="AP281" s="23">
        <v>3.6900000000000001E-3</v>
      </c>
      <c r="AQ281" s="9"/>
      <c r="AR281" s="23">
        <v>0.05</v>
      </c>
      <c r="AS281" s="9"/>
      <c r="AT281" s="23">
        <v>0</v>
      </c>
      <c r="AU281" s="23">
        <v>0</v>
      </c>
      <c r="AV281" s="23" t="s">
        <v>96</v>
      </c>
      <c r="AW281" s="23">
        <v>1.74E-3</v>
      </c>
      <c r="AX281" s="23">
        <v>6.7266999999999993E-2</v>
      </c>
      <c r="AY281" s="23">
        <v>0.191</v>
      </c>
      <c r="AZ281" s="23" t="s">
        <v>86</v>
      </c>
      <c r="BA281" s="9"/>
      <c r="BB281" s="23">
        <v>1.0854000000000001E-2</v>
      </c>
      <c r="BC281" s="23">
        <v>5.5300000000000002E-2</v>
      </c>
      <c r="BD281" s="23">
        <v>0.464833</v>
      </c>
      <c r="BE281" s="23">
        <v>0.84899999999999998</v>
      </c>
      <c r="BF281" s="23">
        <v>5.8310000000000002E-3</v>
      </c>
      <c r="BG281" s="23">
        <v>2.06E-2</v>
      </c>
      <c r="BH281" s="23">
        <v>5.3899999999999998E-4</v>
      </c>
      <c r="BI281" s="23" t="s">
        <v>97</v>
      </c>
      <c r="BJ281" s="23" t="s">
        <v>98</v>
      </c>
      <c r="BK281" s="23" t="s">
        <v>98</v>
      </c>
      <c r="BL281" s="23">
        <v>1.65E-4</v>
      </c>
      <c r="BM281" s="23">
        <v>2.7500000000000002E-4</v>
      </c>
      <c r="BN281" s="9"/>
      <c r="BO281" s="23">
        <v>1.5E-3</v>
      </c>
      <c r="BP281" s="23">
        <v>8.4199999999999998E-4</v>
      </c>
      <c r="BQ281" s="23">
        <v>4.2099999999999999E-4</v>
      </c>
      <c r="BR281" s="23" t="s">
        <v>91</v>
      </c>
      <c r="BS281" s="23">
        <v>1.14E-3</v>
      </c>
      <c r="BT281" s="23" t="s">
        <v>99</v>
      </c>
      <c r="BU281" s="23" t="s">
        <v>100</v>
      </c>
      <c r="BV281" s="23">
        <v>1.3999999999999999E-4</v>
      </c>
      <c r="BW281" s="23">
        <v>2.5000000000000001E-4</v>
      </c>
      <c r="BX281" s="23">
        <v>0</v>
      </c>
      <c r="BY281" s="23" t="s">
        <v>102</v>
      </c>
      <c r="BZ281" s="23" t="s">
        <v>88</v>
      </c>
      <c r="CA281" s="23" t="s">
        <v>103</v>
      </c>
      <c r="CB281" s="9"/>
      <c r="CC281" s="23" t="s">
        <v>118</v>
      </c>
      <c r="CD281" s="23" t="s">
        <v>118</v>
      </c>
      <c r="CE281" s="9"/>
      <c r="CF281" s="23" t="s">
        <v>104</v>
      </c>
      <c r="CG281" s="23" t="s">
        <v>104</v>
      </c>
      <c r="CH281" s="9"/>
      <c r="CI281" s="23">
        <v>3.7599999999999998E-4</v>
      </c>
      <c r="CJ281" s="23">
        <v>6.7500000000000004E-4</v>
      </c>
      <c r="CK281" s="23" t="s">
        <v>105</v>
      </c>
      <c r="CL281" s="23" t="s">
        <v>105</v>
      </c>
      <c r="CM281" s="23" t="s">
        <v>106</v>
      </c>
      <c r="CN281" s="23" t="s">
        <v>106</v>
      </c>
      <c r="CO281" s="23" t="s">
        <v>97</v>
      </c>
      <c r="CP281" s="23" t="s">
        <v>97</v>
      </c>
      <c r="CQ281" s="23" t="s">
        <v>107</v>
      </c>
      <c r="CR281" s="23" t="s">
        <v>107</v>
      </c>
      <c r="CS281" s="23" t="s">
        <v>96</v>
      </c>
      <c r="CT281" s="23" t="s">
        <v>96</v>
      </c>
      <c r="CU281" s="9"/>
      <c r="CV281" s="9" t="s">
        <v>108</v>
      </c>
      <c r="CW281" s="9" t="s">
        <v>108</v>
      </c>
      <c r="CX281" s="9" t="s">
        <v>108</v>
      </c>
      <c r="CY281" s="9" t="s">
        <v>108</v>
      </c>
      <c r="DA281" s="23" t="s">
        <v>238</v>
      </c>
      <c r="DB281" s="23">
        <v>2.0999999999999999E-3</v>
      </c>
      <c r="DD281" s="28" t="s">
        <v>112</v>
      </c>
    </row>
    <row r="282" spans="1:108" x14ac:dyDescent="0.35">
      <c r="A282" s="10">
        <v>29143</v>
      </c>
      <c r="B282" s="11" t="s">
        <v>688</v>
      </c>
      <c r="C282" s="11" t="s">
        <v>81</v>
      </c>
      <c r="D282" s="11" t="s">
        <v>176</v>
      </c>
      <c r="E282" s="19" t="s">
        <v>689</v>
      </c>
      <c r="F282" s="9"/>
      <c r="G282" s="9"/>
      <c r="H282" s="23" t="s">
        <v>498</v>
      </c>
      <c r="I282" s="23" t="s">
        <v>498</v>
      </c>
      <c r="J282" s="9"/>
      <c r="K282" s="9"/>
      <c r="L282" s="9"/>
      <c r="M282" s="9"/>
      <c r="N282" s="9"/>
      <c r="O282" s="9"/>
      <c r="P282" s="23" t="s">
        <v>502</v>
      </c>
      <c r="Q282" s="23" t="s">
        <v>502</v>
      </c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22"/>
      <c r="AI282" s="9"/>
      <c r="AJ282" s="9"/>
      <c r="AK282" s="9"/>
      <c r="AL282" s="9"/>
      <c r="AM282" s="23">
        <v>2.055E-3</v>
      </c>
      <c r="AN282" s="23">
        <v>5.4000000000000003E-3</v>
      </c>
      <c r="AO282" s="9"/>
      <c r="AP282" s="23" t="s">
        <v>147</v>
      </c>
      <c r="AQ282" s="24"/>
      <c r="AR282" s="9"/>
      <c r="AS282" s="9"/>
      <c r="AT282" s="9"/>
      <c r="AU282" s="9"/>
      <c r="AV282" s="9"/>
      <c r="AW282" s="9"/>
      <c r="AX282" s="25">
        <v>1.682833</v>
      </c>
      <c r="AY282" s="23">
        <v>8.4849999999999994</v>
      </c>
      <c r="AZ282" s="23" t="s">
        <v>222</v>
      </c>
      <c r="BA282" s="9"/>
      <c r="BB282" s="9"/>
      <c r="BC282" s="9"/>
      <c r="BD282" s="23" t="s">
        <v>260</v>
      </c>
      <c r="BE282" s="23" t="s">
        <v>260</v>
      </c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DA282" s="9"/>
      <c r="DB282" s="9"/>
      <c r="DD282" s="27" t="s">
        <v>109</v>
      </c>
    </row>
    <row r="283" spans="1:108" x14ac:dyDescent="0.35">
      <c r="A283" s="10">
        <v>29160</v>
      </c>
      <c r="B283" s="11" t="s">
        <v>690</v>
      </c>
      <c r="C283" s="11" t="s">
        <v>81</v>
      </c>
      <c r="D283" s="11" t="s">
        <v>176</v>
      </c>
      <c r="E283" s="19" t="s">
        <v>691</v>
      </c>
      <c r="F283" s="23" t="s">
        <v>84</v>
      </c>
      <c r="G283" s="23" t="s">
        <v>84</v>
      </c>
      <c r="H283" s="23">
        <v>3.9110000000000004E-3</v>
      </c>
      <c r="I283" s="23">
        <v>3.1699999999999999E-2</v>
      </c>
      <c r="J283" s="23">
        <v>2.3340000000000001E-3</v>
      </c>
      <c r="K283" s="23">
        <v>6.43E-3</v>
      </c>
      <c r="L283" s="23" t="s">
        <v>85</v>
      </c>
      <c r="M283" s="23" t="s">
        <v>85</v>
      </c>
      <c r="N283" s="23">
        <v>3.0400000000000002E-4</v>
      </c>
      <c r="O283" s="9"/>
      <c r="P283" s="23">
        <v>1.0767000000000001E-2</v>
      </c>
      <c r="Q283" s="23">
        <v>1.6799999999999999E-2</v>
      </c>
      <c r="R283" s="23" t="s">
        <v>87</v>
      </c>
      <c r="S283" s="23">
        <v>5.2166999999999998E-2</v>
      </c>
      <c r="T283" s="23">
        <v>0.222</v>
      </c>
      <c r="U283" s="23">
        <v>1.892E-3</v>
      </c>
      <c r="V283" s="23">
        <v>3.7000000000000002E-3</v>
      </c>
      <c r="W283" s="23">
        <v>2.5500000000000002E-4</v>
      </c>
      <c r="X283" s="23">
        <v>4.75E-4</v>
      </c>
      <c r="Y283" s="9" t="s">
        <v>88</v>
      </c>
      <c r="Z283" s="9" t="s">
        <v>89</v>
      </c>
      <c r="AA283" s="9" t="s">
        <v>90</v>
      </c>
      <c r="AB283" s="9" t="s">
        <v>91</v>
      </c>
      <c r="AC283" s="23">
        <v>0</v>
      </c>
      <c r="AD283" s="23">
        <v>2.5799999999999998E-4</v>
      </c>
      <c r="AE283" s="23">
        <v>4.4299999999999998E-4</v>
      </c>
      <c r="AF283" s="23" t="s">
        <v>93</v>
      </c>
      <c r="AG283" s="23" t="s">
        <v>94</v>
      </c>
      <c r="AH283" s="23">
        <v>1.8763999999999999E-2</v>
      </c>
      <c r="AI283" s="23">
        <v>4.5800000000000002E-4</v>
      </c>
      <c r="AJ283" s="23">
        <v>2.8E-3</v>
      </c>
      <c r="AK283" s="23">
        <v>1.5999999999999999E-5</v>
      </c>
      <c r="AL283" s="23">
        <v>1.9100000000000001E-4</v>
      </c>
      <c r="AM283" s="23">
        <v>1.152E-3</v>
      </c>
      <c r="AN283" s="23">
        <v>3.3300000000000001E-3</v>
      </c>
      <c r="AO283" s="9"/>
      <c r="AP283" s="23">
        <v>4.1599999999999996E-3</v>
      </c>
      <c r="AQ283" s="9"/>
      <c r="AR283" s="23">
        <v>0.05</v>
      </c>
      <c r="AS283" s="9"/>
      <c r="AT283" s="23">
        <v>0</v>
      </c>
      <c r="AU283" s="23">
        <v>0</v>
      </c>
      <c r="AV283" s="23">
        <v>1.2509999999999999E-3</v>
      </c>
      <c r="AW283" s="23">
        <v>5.0600000000000003E-3</v>
      </c>
      <c r="AX283" s="23">
        <v>9.3600000000000003E-2</v>
      </c>
      <c r="AY283" s="23">
        <v>0.24099999999999999</v>
      </c>
      <c r="AZ283" s="23">
        <v>1.5100000000000001E-2</v>
      </c>
      <c r="BA283" s="9"/>
      <c r="BB283" s="23">
        <v>9.3380000000000008E-3</v>
      </c>
      <c r="BC283" s="23">
        <v>3.2199999999999999E-2</v>
      </c>
      <c r="BD283" s="23">
        <v>0.45716699999999999</v>
      </c>
      <c r="BE283" s="23">
        <v>0.874</v>
      </c>
      <c r="BF283" s="23">
        <v>8.9540000000000002E-3</v>
      </c>
      <c r="BG283" s="23">
        <v>1.83E-2</v>
      </c>
      <c r="BH283" s="23">
        <v>9.3999999999999997E-4</v>
      </c>
      <c r="BI283" s="23" t="s">
        <v>97</v>
      </c>
      <c r="BJ283" s="23" t="s">
        <v>98</v>
      </c>
      <c r="BK283" s="23">
        <v>1.8800000000000001E-2</v>
      </c>
      <c r="BL283" s="23" t="s">
        <v>120</v>
      </c>
      <c r="BM283" s="23" t="s">
        <v>120</v>
      </c>
      <c r="BN283" s="9"/>
      <c r="BO283" s="23">
        <v>5.1000000000000004E-4</v>
      </c>
      <c r="BP283" s="23">
        <v>2.9500000000000001E-4</v>
      </c>
      <c r="BQ283" s="23">
        <v>2.9E-4</v>
      </c>
      <c r="BR283" s="23">
        <v>3.77E-4</v>
      </c>
      <c r="BS283" s="23">
        <v>3.3700000000000002E-3</v>
      </c>
      <c r="BT283" s="23" t="s">
        <v>99</v>
      </c>
      <c r="BU283" s="23" t="s">
        <v>100</v>
      </c>
      <c r="BV283" s="23">
        <v>1.4200000000000001E-4</v>
      </c>
      <c r="BW283" s="23">
        <v>2.5000000000000001E-4</v>
      </c>
      <c r="BX283" s="23">
        <v>0</v>
      </c>
      <c r="BY283" s="23" t="s">
        <v>102</v>
      </c>
      <c r="BZ283" s="23" t="s">
        <v>88</v>
      </c>
      <c r="CA283" s="23" t="s">
        <v>103</v>
      </c>
      <c r="CB283" s="9"/>
      <c r="CC283" s="23" t="s">
        <v>118</v>
      </c>
      <c r="CD283" s="23" t="s">
        <v>118</v>
      </c>
      <c r="CE283" s="9"/>
      <c r="CF283" s="23" t="s">
        <v>104</v>
      </c>
      <c r="CG283" s="23" t="s">
        <v>104</v>
      </c>
      <c r="CH283" s="9"/>
      <c r="CI283" s="23">
        <v>3.7800000000000003E-4</v>
      </c>
      <c r="CJ283" s="23">
        <v>6.7500000000000004E-4</v>
      </c>
      <c r="CK283" s="23" t="s">
        <v>105</v>
      </c>
      <c r="CL283" s="23">
        <v>1.8E-3</v>
      </c>
      <c r="CM283" s="23" t="s">
        <v>106</v>
      </c>
      <c r="CN283" s="23" t="s">
        <v>106</v>
      </c>
      <c r="CO283" s="23" t="s">
        <v>97</v>
      </c>
      <c r="CP283" s="23" t="s">
        <v>97</v>
      </c>
      <c r="CQ283" s="23" t="s">
        <v>107</v>
      </c>
      <c r="CR283" s="23" t="s">
        <v>107</v>
      </c>
      <c r="CS283" s="23" t="s">
        <v>96</v>
      </c>
      <c r="CT283" s="23" t="s">
        <v>96</v>
      </c>
      <c r="CU283" s="9"/>
      <c r="CV283" s="9" t="s">
        <v>108</v>
      </c>
      <c r="CW283" s="9" t="s">
        <v>108</v>
      </c>
      <c r="CX283" s="9" t="s">
        <v>108</v>
      </c>
      <c r="CY283" s="9" t="s">
        <v>108</v>
      </c>
      <c r="DA283" s="23">
        <v>1.2489999999999999E-3</v>
      </c>
      <c r="DB283" s="23">
        <v>4.1000000000000003E-3</v>
      </c>
      <c r="DD283" s="28" t="s">
        <v>112</v>
      </c>
    </row>
    <row r="284" spans="1:108" x14ac:dyDescent="0.35">
      <c r="A284" s="10">
        <v>29210</v>
      </c>
      <c r="B284" s="11" t="s">
        <v>692</v>
      </c>
      <c r="C284" s="11" t="s">
        <v>81</v>
      </c>
      <c r="D284" s="11" t="s">
        <v>176</v>
      </c>
      <c r="E284" s="19" t="s">
        <v>693</v>
      </c>
      <c r="F284" s="23" t="s">
        <v>84</v>
      </c>
      <c r="G284" s="23">
        <v>7.5600000000000005E-4</v>
      </c>
      <c r="H284" s="23">
        <v>1.276E-3</v>
      </c>
      <c r="I284" s="23">
        <v>5.0600000000000003E-3</v>
      </c>
      <c r="J284" s="23">
        <v>1.5269999999999999E-3</v>
      </c>
      <c r="K284" s="23">
        <v>3.6800000000000001E-3</v>
      </c>
      <c r="L284" s="23" t="s">
        <v>85</v>
      </c>
      <c r="M284" s="23" t="s">
        <v>85</v>
      </c>
      <c r="N284" s="23">
        <v>5.5799999999999999E-3</v>
      </c>
      <c r="O284" s="9"/>
      <c r="P284" s="23">
        <v>1.4357999999999999E-2</v>
      </c>
      <c r="Q284" s="23">
        <v>6.1100000000000002E-2</v>
      </c>
      <c r="R284" s="23" t="s">
        <v>87</v>
      </c>
      <c r="S284" s="23">
        <v>0.27650000000000002</v>
      </c>
      <c r="T284" s="23">
        <v>0.59099999999999997</v>
      </c>
      <c r="U284" s="23">
        <v>1.9940000000000001E-3</v>
      </c>
      <c r="V284" s="23">
        <v>3.7000000000000002E-3</v>
      </c>
      <c r="W284" s="23">
        <v>2.72E-4</v>
      </c>
      <c r="X284" s="23">
        <v>4.75E-4</v>
      </c>
      <c r="Y284" s="9">
        <v>1.06E-3</v>
      </c>
      <c r="Z284" s="9">
        <v>2.31E-4</v>
      </c>
      <c r="AA284" s="9">
        <v>3.9599999999999998E-4</v>
      </c>
      <c r="AB284" s="9" t="s">
        <v>91</v>
      </c>
      <c r="AC284" s="23">
        <f>SUM(Y284:AA284)</f>
        <v>1.6870000000000001E-3</v>
      </c>
      <c r="AD284" s="23">
        <v>1.64E-4</v>
      </c>
      <c r="AE284" s="23">
        <v>2.6899999999999998E-4</v>
      </c>
      <c r="AF284" s="23" t="s">
        <v>93</v>
      </c>
      <c r="AG284" s="23" t="s">
        <v>94</v>
      </c>
      <c r="AH284" s="23">
        <v>2.8069E-2</v>
      </c>
      <c r="AI284" s="23">
        <v>3.5E-4</v>
      </c>
      <c r="AJ284" s="23">
        <v>1.14E-3</v>
      </c>
      <c r="AK284" s="23">
        <v>2.6999999999999999E-5</v>
      </c>
      <c r="AL284" s="23">
        <v>3.19E-4</v>
      </c>
      <c r="AM284" s="23">
        <v>1.9859999999999999E-3</v>
      </c>
      <c r="AN284" s="23">
        <v>1.4999999999999999E-2</v>
      </c>
      <c r="AO284" s="9"/>
      <c r="AP284" s="23">
        <v>3.47E-3</v>
      </c>
      <c r="AQ284" s="9"/>
      <c r="AR284" s="23" t="s">
        <v>111</v>
      </c>
      <c r="AS284" s="9"/>
      <c r="AT284" s="23">
        <v>1.2E-5</v>
      </c>
      <c r="AU284" s="23">
        <v>1.44E-4</v>
      </c>
      <c r="AV284" s="23">
        <v>3.8400000000000001E-4</v>
      </c>
      <c r="AW284" s="23">
        <v>2.2599999999999999E-3</v>
      </c>
      <c r="AX284" s="23">
        <v>8.8200000000000001E-2</v>
      </c>
      <c r="AY284" s="23">
        <v>0.23100000000000001</v>
      </c>
      <c r="AZ284" s="23">
        <v>1.8800000000000001E-2</v>
      </c>
      <c r="BA284" s="9"/>
      <c r="BB284" s="23">
        <v>1.3539000000000001E-2</v>
      </c>
      <c r="BC284" s="23">
        <v>6.0900000000000003E-2</v>
      </c>
      <c r="BD284" s="23">
        <v>0.62066699999999997</v>
      </c>
      <c r="BE284" s="23">
        <v>1.26</v>
      </c>
      <c r="BF284" s="23">
        <v>1.3564E-2</v>
      </c>
      <c r="BG284" s="23">
        <v>8.2299999999999998E-2</v>
      </c>
      <c r="BH284" s="23">
        <v>1.212E-3</v>
      </c>
      <c r="BI284" s="23" t="s">
        <v>97</v>
      </c>
      <c r="BJ284" s="23" t="s">
        <v>98</v>
      </c>
      <c r="BK284" s="23">
        <v>2.0400000000000001E-2</v>
      </c>
      <c r="BL284" s="25">
        <v>1.9000000000000001E-4</v>
      </c>
      <c r="BM284" s="23">
        <v>5.2499999999999997E-4</v>
      </c>
      <c r="BN284" s="9"/>
      <c r="BO284" s="23">
        <v>3.8500000000000001E-3</v>
      </c>
      <c r="BP284" s="23">
        <v>1.6299999999999999E-3</v>
      </c>
      <c r="BQ284" s="23">
        <v>3.7699999999999999E-3</v>
      </c>
      <c r="BR284" s="23">
        <v>7.0799999999999997E-4</v>
      </c>
      <c r="BS284" s="23">
        <v>3.1800000000000001E-3</v>
      </c>
      <c r="BT284" s="23" t="s">
        <v>99</v>
      </c>
      <c r="BU284" s="23" t="s">
        <v>100</v>
      </c>
      <c r="BV284" s="23">
        <v>1.9799999999999999E-4</v>
      </c>
      <c r="BW284" s="23">
        <v>7.45E-4</v>
      </c>
      <c r="BX284" s="23">
        <v>0</v>
      </c>
      <c r="BY284" s="23" t="s">
        <v>102</v>
      </c>
      <c r="BZ284" s="23" t="s">
        <v>88</v>
      </c>
      <c r="CA284" s="23">
        <v>1.3999999999999999E-4</v>
      </c>
      <c r="CB284" s="9"/>
      <c r="CC284" s="23">
        <v>5.5699999999999999E-4</v>
      </c>
      <c r="CD284" s="23">
        <v>2.2899999999999999E-3</v>
      </c>
      <c r="CE284" s="9"/>
      <c r="CF284" s="23" t="s">
        <v>104</v>
      </c>
      <c r="CG284" s="23" t="s">
        <v>104</v>
      </c>
      <c r="CH284" s="9"/>
      <c r="CI284" s="23">
        <v>4.0099999999999999E-4</v>
      </c>
      <c r="CJ284" s="23">
        <v>6.7500000000000004E-4</v>
      </c>
      <c r="CK284" s="23" t="s">
        <v>105</v>
      </c>
      <c r="CL284" s="23" t="s">
        <v>105</v>
      </c>
      <c r="CM284" s="23" t="s">
        <v>106</v>
      </c>
      <c r="CN284" s="23" t="s">
        <v>106</v>
      </c>
      <c r="CO284" s="23" t="s">
        <v>97</v>
      </c>
      <c r="CP284" s="23" t="s">
        <v>97</v>
      </c>
      <c r="CQ284" s="23" t="s">
        <v>107</v>
      </c>
      <c r="CR284" s="23" t="s">
        <v>107</v>
      </c>
      <c r="CS284" s="23" t="s">
        <v>96</v>
      </c>
      <c r="CT284" s="23" t="s">
        <v>96</v>
      </c>
      <c r="CU284" s="9"/>
      <c r="CV284" s="9" t="s">
        <v>108</v>
      </c>
      <c r="CW284" s="9" t="s">
        <v>108</v>
      </c>
      <c r="CX284" s="9" t="s">
        <v>108</v>
      </c>
      <c r="CY284" s="9" t="s">
        <v>108</v>
      </c>
      <c r="DA284" s="23">
        <v>1.3799999999999999E-3</v>
      </c>
      <c r="DB284" s="23">
        <v>3.64E-3</v>
      </c>
      <c r="DD284" s="27" t="s">
        <v>109</v>
      </c>
    </row>
    <row r="285" spans="1:108" x14ac:dyDescent="0.35">
      <c r="A285" s="10">
        <v>29220</v>
      </c>
      <c r="B285" s="11" t="s">
        <v>694</v>
      </c>
      <c r="C285" s="11" t="s">
        <v>81</v>
      </c>
      <c r="D285" s="11" t="s">
        <v>176</v>
      </c>
      <c r="E285" s="19" t="s">
        <v>695</v>
      </c>
      <c r="F285" s="23" t="s">
        <v>84</v>
      </c>
      <c r="G285" s="23" t="s">
        <v>84</v>
      </c>
      <c r="H285" s="23">
        <v>2.6689999999999999E-3</v>
      </c>
      <c r="I285" s="23">
        <v>1.67E-2</v>
      </c>
      <c r="J285" s="23">
        <v>1.181E-3</v>
      </c>
      <c r="K285" s="23">
        <v>3.0400000000000002E-3</v>
      </c>
      <c r="L285" s="23" t="s">
        <v>85</v>
      </c>
      <c r="M285" s="23" t="s">
        <v>85</v>
      </c>
      <c r="N285" s="23">
        <v>6.0999999999999999E-5</v>
      </c>
      <c r="O285" s="9"/>
      <c r="P285" s="23">
        <v>1.0525E-2</v>
      </c>
      <c r="Q285" s="23">
        <v>2.18E-2</v>
      </c>
      <c r="R285" s="23" t="s">
        <v>87</v>
      </c>
      <c r="S285" s="23">
        <v>0.2298</v>
      </c>
      <c r="T285" s="23">
        <v>0.41899999999999998</v>
      </c>
      <c r="U285" s="23">
        <v>1.887E-3</v>
      </c>
      <c r="V285" s="23">
        <v>3.7000000000000002E-3</v>
      </c>
      <c r="W285" s="23">
        <v>2.6800000000000001E-4</v>
      </c>
      <c r="X285" s="23">
        <v>4.75E-4</v>
      </c>
      <c r="Y285" s="9">
        <v>4.1300000000000001E-4</v>
      </c>
      <c r="Z285" s="9" t="s">
        <v>89</v>
      </c>
      <c r="AA285" s="9">
        <v>3.97E-4</v>
      </c>
      <c r="AB285" s="9" t="s">
        <v>91</v>
      </c>
      <c r="AC285" s="23">
        <f>Y285+AA285</f>
        <v>8.0999999999999996E-4</v>
      </c>
      <c r="AD285" s="23">
        <v>2.6999999999999999E-5</v>
      </c>
      <c r="AE285" s="23">
        <v>2.22E-4</v>
      </c>
      <c r="AF285" s="23" t="s">
        <v>93</v>
      </c>
      <c r="AG285" s="23" t="s">
        <v>94</v>
      </c>
      <c r="AH285" s="23">
        <v>2.8081999999999999E-2</v>
      </c>
      <c r="AI285" s="23">
        <v>4.75E-4</v>
      </c>
      <c r="AJ285" s="23">
        <v>2.2200000000000002E-3</v>
      </c>
      <c r="AK285" s="23">
        <v>0</v>
      </c>
      <c r="AL285" s="23">
        <v>0</v>
      </c>
      <c r="AM285" s="23">
        <v>1.3730000000000001E-3</v>
      </c>
      <c r="AN285" s="23">
        <v>4.3600000000000002E-3</v>
      </c>
      <c r="AO285" s="9"/>
      <c r="AP285" s="23">
        <v>4.3600000000000002E-3</v>
      </c>
      <c r="AQ285" s="9"/>
      <c r="AR285" s="23">
        <v>0.05</v>
      </c>
      <c r="AS285" s="9"/>
      <c r="AT285" s="23">
        <v>7.9999999999999996E-6</v>
      </c>
      <c r="AU285" s="23">
        <v>9.2999999999999997E-5</v>
      </c>
      <c r="AV285" s="23" t="s">
        <v>96</v>
      </c>
      <c r="AW285" s="23">
        <v>5.1800000000000001E-4</v>
      </c>
      <c r="AX285" s="23">
        <v>0.14255000000000001</v>
      </c>
      <c r="AY285" s="23">
        <v>0.504</v>
      </c>
      <c r="AZ285" s="23">
        <v>1.8800000000000001E-2</v>
      </c>
      <c r="BA285" s="9"/>
      <c r="BB285" s="23">
        <v>1.2945999999999999E-2</v>
      </c>
      <c r="BC285" s="23">
        <v>4.3799999999999999E-2</v>
      </c>
      <c r="BD285" s="23">
        <v>0.73341699999999999</v>
      </c>
      <c r="BE285" s="23">
        <v>1.1100000000000001</v>
      </c>
      <c r="BF285" s="23">
        <v>9.6050000000000007E-3</v>
      </c>
      <c r="BG285" s="23">
        <v>2.64E-2</v>
      </c>
      <c r="BH285" s="23">
        <v>7.3200000000000001E-4</v>
      </c>
      <c r="BI285" s="23">
        <v>1.5200000000000001E-4</v>
      </c>
      <c r="BJ285" s="23">
        <v>8.8500000000000002E-3</v>
      </c>
      <c r="BK285" s="23">
        <v>3.2599999999999997E-2</v>
      </c>
      <c r="BL285" s="25">
        <v>2.05E-4</v>
      </c>
      <c r="BM285" s="23">
        <v>5.5999999999999995E-4</v>
      </c>
      <c r="BN285" s="9"/>
      <c r="BO285" s="23">
        <v>1.4499999999999999E-3</v>
      </c>
      <c r="BP285" s="23">
        <v>1.15E-3</v>
      </c>
      <c r="BQ285" s="23">
        <v>9.9400000000000009E-4</v>
      </c>
      <c r="BR285" s="23">
        <v>2.13E-4</v>
      </c>
      <c r="BS285" s="23">
        <v>1.0499999999999999E-3</v>
      </c>
      <c r="BT285" s="23" t="s">
        <v>99</v>
      </c>
      <c r="BU285" s="23" t="s">
        <v>100</v>
      </c>
      <c r="BV285" s="23" t="s">
        <v>101</v>
      </c>
      <c r="BW285" s="23" t="s">
        <v>101</v>
      </c>
      <c r="BX285" s="23">
        <v>0</v>
      </c>
      <c r="BY285" s="23" t="s">
        <v>102</v>
      </c>
      <c r="BZ285" s="23" t="s">
        <v>88</v>
      </c>
      <c r="CA285" s="23">
        <v>1.37E-4</v>
      </c>
      <c r="CB285" s="9"/>
      <c r="CC285" s="23" t="s">
        <v>118</v>
      </c>
      <c r="CD285" s="23">
        <v>1.07E-3</v>
      </c>
      <c r="CE285" s="9"/>
      <c r="CF285" s="23" t="s">
        <v>104</v>
      </c>
      <c r="CG285" s="23" t="s">
        <v>104</v>
      </c>
      <c r="CH285" s="9"/>
      <c r="CI285" s="23">
        <v>3.79E-4</v>
      </c>
      <c r="CJ285" s="23">
        <v>6.7500000000000004E-4</v>
      </c>
      <c r="CK285" s="23" t="s">
        <v>105</v>
      </c>
      <c r="CL285" s="23" t="s">
        <v>105</v>
      </c>
      <c r="CM285" s="23" t="s">
        <v>106</v>
      </c>
      <c r="CN285" s="23" t="s">
        <v>106</v>
      </c>
      <c r="CO285" s="23" t="s">
        <v>97</v>
      </c>
      <c r="CP285" s="23" t="s">
        <v>97</v>
      </c>
      <c r="CQ285" s="23" t="s">
        <v>107</v>
      </c>
      <c r="CR285" s="23" t="s">
        <v>107</v>
      </c>
      <c r="CS285" s="23" t="s">
        <v>96</v>
      </c>
      <c r="CT285" s="23" t="s">
        <v>96</v>
      </c>
      <c r="CU285" s="9"/>
      <c r="CV285" s="9" t="s">
        <v>108</v>
      </c>
      <c r="CW285" s="9" t="s">
        <v>108</v>
      </c>
      <c r="CX285" s="9" t="s">
        <v>108</v>
      </c>
      <c r="CY285" s="9" t="s">
        <v>108</v>
      </c>
      <c r="DA285" s="23" t="s">
        <v>238</v>
      </c>
      <c r="DB285" s="23">
        <v>1.8500000000000001E-3</v>
      </c>
      <c r="DD285" s="27" t="s">
        <v>109</v>
      </c>
    </row>
    <row r="286" spans="1:108" x14ac:dyDescent="0.35">
      <c r="A286" s="10">
        <v>30006</v>
      </c>
      <c r="B286" s="11" t="s">
        <v>696</v>
      </c>
      <c r="C286" s="11" t="s">
        <v>81</v>
      </c>
      <c r="D286" s="11" t="s">
        <v>82</v>
      </c>
      <c r="E286" s="19" t="s">
        <v>697</v>
      </c>
      <c r="F286" s="23" t="s">
        <v>84</v>
      </c>
      <c r="G286" s="23" t="s">
        <v>84</v>
      </c>
      <c r="H286" s="23" t="s">
        <v>246</v>
      </c>
      <c r="I286" s="23" t="s">
        <v>246</v>
      </c>
      <c r="J286" s="23" t="s">
        <v>237</v>
      </c>
      <c r="K286" s="23" t="s">
        <v>237</v>
      </c>
      <c r="L286" s="23" t="s">
        <v>85</v>
      </c>
      <c r="M286" s="23" t="s">
        <v>85</v>
      </c>
      <c r="N286" s="23">
        <v>0</v>
      </c>
      <c r="O286" s="25">
        <v>5.1000000000000004E-2</v>
      </c>
      <c r="P286" s="23" t="s">
        <v>86</v>
      </c>
      <c r="Q286" s="23">
        <v>1.7600000000000001E-2</v>
      </c>
      <c r="R286" s="23" t="s">
        <v>87</v>
      </c>
      <c r="S286" s="23">
        <v>8.8182999999999997E-2</v>
      </c>
      <c r="T286" s="23">
        <v>0.26900000000000002</v>
      </c>
      <c r="U286" s="23" t="s">
        <v>88</v>
      </c>
      <c r="V286" s="23" t="s">
        <v>88</v>
      </c>
      <c r="W286" s="23" t="s">
        <v>101</v>
      </c>
      <c r="X286" s="23" t="s">
        <v>101</v>
      </c>
      <c r="Y286" s="9" t="s">
        <v>88</v>
      </c>
      <c r="Z286" s="9" t="s">
        <v>89</v>
      </c>
      <c r="AA286" s="9" t="s">
        <v>90</v>
      </c>
      <c r="AB286" s="9" t="s">
        <v>91</v>
      </c>
      <c r="AC286" s="23">
        <v>0</v>
      </c>
      <c r="AD286" s="23">
        <v>0</v>
      </c>
      <c r="AE286" s="23" t="s">
        <v>92</v>
      </c>
      <c r="AF286" s="23" t="s">
        <v>93</v>
      </c>
      <c r="AG286" s="23" t="s">
        <v>94</v>
      </c>
      <c r="AH286" s="23">
        <v>0.199128</v>
      </c>
      <c r="AI286" s="23">
        <v>4.44E-4</v>
      </c>
      <c r="AJ286" s="23">
        <v>1.89E-3</v>
      </c>
      <c r="AK286" s="23">
        <v>0</v>
      </c>
      <c r="AL286" s="23">
        <v>0</v>
      </c>
      <c r="AM286" s="23">
        <v>8.4000000000000003E-4</v>
      </c>
      <c r="AN286" s="23">
        <v>3.4399999999999999E-3</v>
      </c>
      <c r="AO286" s="9"/>
      <c r="AP286" s="23" t="s">
        <v>88</v>
      </c>
      <c r="AQ286" s="23" t="s">
        <v>132</v>
      </c>
      <c r="AR286" s="23" t="s">
        <v>111</v>
      </c>
      <c r="AS286" s="23" t="s">
        <v>132</v>
      </c>
      <c r="AT286" s="23">
        <v>0</v>
      </c>
      <c r="AU286" s="23">
        <v>0</v>
      </c>
      <c r="AV286" s="23" t="s">
        <v>96</v>
      </c>
      <c r="AW286" s="23" t="s">
        <v>96</v>
      </c>
      <c r="AX286" s="23">
        <v>6.7150000000000001E-2</v>
      </c>
      <c r="AY286" s="23">
        <v>0.224</v>
      </c>
      <c r="AZ286" s="23" t="s">
        <v>86</v>
      </c>
      <c r="BA286" s="25">
        <v>21.42</v>
      </c>
      <c r="BB286" s="23">
        <v>6.3070000000000001E-3</v>
      </c>
      <c r="BC286" s="23">
        <v>1.2500000000000001E-2</v>
      </c>
      <c r="BD286" s="23">
        <v>0.37066700000000002</v>
      </c>
      <c r="BE286" s="23">
        <v>0.78900000000000003</v>
      </c>
      <c r="BF286" s="23">
        <v>3.9100000000000003E-3</v>
      </c>
      <c r="BG286" s="23">
        <v>9.8799999999999999E-3</v>
      </c>
      <c r="BH286" s="23">
        <v>3.5100000000000002E-4</v>
      </c>
      <c r="BI286" s="23" t="s">
        <v>97</v>
      </c>
      <c r="BJ286" s="23">
        <v>6.2379999999999996E-3</v>
      </c>
      <c r="BK286" s="23">
        <v>2.4199999999999999E-2</v>
      </c>
      <c r="BL286" s="23">
        <v>8.5000000000000006E-5</v>
      </c>
      <c r="BM286" s="23">
        <v>3.1300000000000002E-4</v>
      </c>
      <c r="BN286" s="9"/>
      <c r="BO286" s="23">
        <v>1.1199999999999999E-3</v>
      </c>
      <c r="BP286" s="23">
        <v>3.4600000000000001E-4</v>
      </c>
      <c r="BQ286" s="23">
        <v>2.5099999999999998E-4</v>
      </c>
      <c r="BR286" s="23" t="s">
        <v>91</v>
      </c>
      <c r="BS286" s="23" t="s">
        <v>91</v>
      </c>
      <c r="BT286" s="23" t="s">
        <v>99</v>
      </c>
      <c r="BU286" s="23" t="s">
        <v>100</v>
      </c>
      <c r="BV286" s="23" t="s">
        <v>101</v>
      </c>
      <c r="BW286" s="23" t="s">
        <v>101</v>
      </c>
      <c r="BX286" s="23">
        <v>0</v>
      </c>
      <c r="BY286" s="23" t="s">
        <v>102</v>
      </c>
      <c r="BZ286" s="23" t="s">
        <v>88</v>
      </c>
      <c r="CA286" s="23" t="s">
        <v>103</v>
      </c>
      <c r="CB286" s="23" t="s">
        <v>133</v>
      </c>
      <c r="CC286" s="23" t="s">
        <v>118</v>
      </c>
      <c r="CD286" s="23" t="s">
        <v>118</v>
      </c>
      <c r="CE286" s="23" t="s">
        <v>161</v>
      </c>
      <c r="CF286" s="23" t="s">
        <v>104</v>
      </c>
      <c r="CG286" s="23" t="s">
        <v>104</v>
      </c>
      <c r="CH286" s="23" t="s">
        <v>357</v>
      </c>
      <c r="CI286" s="23" t="s">
        <v>92</v>
      </c>
      <c r="CJ286" s="23" t="s">
        <v>92</v>
      </c>
      <c r="CK286" s="23" t="s">
        <v>105</v>
      </c>
      <c r="CL286" s="23">
        <v>1.07E-3</v>
      </c>
      <c r="CM286" s="23" t="s">
        <v>106</v>
      </c>
      <c r="CN286" s="23" t="s">
        <v>106</v>
      </c>
      <c r="CO286" s="23" t="s">
        <v>97</v>
      </c>
      <c r="CP286" s="23" t="s">
        <v>97</v>
      </c>
      <c r="CQ286" s="23" t="s">
        <v>107</v>
      </c>
      <c r="CR286" s="23" t="s">
        <v>107</v>
      </c>
      <c r="CS286" s="23" t="s">
        <v>96</v>
      </c>
      <c r="CT286" s="23" t="s">
        <v>96</v>
      </c>
      <c r="CU286" s="23" t="s">
        <v>134</v>
      </c>
      <c r="CV286" s="9" t="s">
        <v>108</v>
      </c>
      <c r="CW286" s="9" t="s">
        <v>108</v>
      </c>
      <c r="CX286" s="9" t="s">
        <v>108</v>
      </c>
      <c r="CY286" s="9" t="s">
        <v>108</v>
      </c>
      <c r="CZ286" t="s">
        <v>132</v>
      </c>
      <c r="DA286" s="23">
        <v>1.193E-3</v>
      </c>
      <c r="DB286" s="23">
        <v>4.5799999999999999E-3</v>
      </c>
      <c r="DD286" s="27" t="s">
        <v>109</v>
      </c>
    </row>
    <row r="287" spans="1:108" x14ac:dyDescent="0.35">
      <c r="A287" s="10">
        <v>30008</v>
      </c>
      <c r="B287" s="11" t="s">
        <v>698</v>
      </c>
      <c r="C287" s="11" t="s">
        <v>81</v>
      </c>
      <c r="D287" s="11" t="s">
        <v>82</v>
      </c>
      <c r="E287" s="19" t="s">
        <v>363</v>
      </c>
      <c r="F287" s="23" t="s">
        <v>84</v>
      </c>
      <c r="G287" s="23" t="s">
        <v>84</v>
      </c>
      <c r="H287" s="23">
        <v>8.3100000000000003E-4</v>
      </c>
      <c r="I287" s="23">
        <v>6.0600000000000003E-3</v>
      </c>
      <c r="J287" s="23" t="s">
        <v>237</v>
      </c>
      <c r="K287" s="23" t="s">
        <v>237</v>
      </c>
      <c r="L287" s="23" t="s">
        <v>85</v>
      </c>
      <c r="M287" s="23" t="s">
        <v>85</v>
      </c>
      <c r="N287" s="23">
        <v>0</v>
      </c>
      <c r="O287" s="25">
        <v>4.9000000000000002E-2</v>
      </c>
      <c r="P287" s="23" t="s">
        <v>86</v>
      </c>
      <c r="Q287" s="23">
        <v>1.6500000000000001E-2</v>
      </c>
      <c r="R287" s="23" t="s">
        <v>87</v>
      </c>
      <c r="S287" s="23">
        <v>5.6300000000000003E-2</v>
      </c>
      <c r="T287" s="23">
        <v>0.13200000000000001</v>
      </c>
      <c r="U287" s="23" t="s">
        <v>88</v>
      </c>
      <c r="V287" s="23" t="s">
        <v>88</v>
      </c>
      <c r="W287" s="23" t="s">
        <v>101</v>
      </c>
      <c r="X287" s="23" t="s">
        <v>101</v>
      </c>
      <c r="Y287" s="9" t="s">
        <v>88</v>
      </c>
      <c r="Z287" s="9" t="s">
        <v>89</v>
      </c>
      <c r="AA287" s="9" t="s">
        <v>90</v>
      </c>
      <c r="AB287" s="9" t="s">
        <v>91</v>
      </c>
      <c r="AC287" s="23">
        <v>0</v>
      </c>
      <c r="AD287" s="23">
        <v>0</v>
      </c>
      <c r="AE287" s="23" t="s">
        <v>92</v>
      </c>
      <c r="AF287" s="23" t="s">
        <v>93</v>
      </c>
      <c r="AG287" s="23" t="s">
        <v>94</v>
      </c>
      <c r="AH287" s="23">
        <v>1.6833999999999998E-2</v>
      </c>
      <c r="AI287" s="23" t="s">
        <v>95</v>
      </c>
      <c r="AJ287" s="23">
        <v>1.4300000000000001E-3</v>
      </c>
      <c r="AK287" s="23">
        <v>0</v>
      </c>
      <c r="AL287" s="23">
        <v>0</v>
      </c>
      <c r="AM287" s="23">
        <v>5.7700000000000004E-4</v>
      </c>
      <c r="AN287" s="23">
        <v>2.6099999999999999E-3</v>
      </c>
      <c r="AO287" s="23" t="s">
        <v>161</v>
      </c>
      <c r="AP287" s="23" t="s">
        <v>88</v>
      </c>
      <c r="AQ287" s="23" t="s">
        <v>132</v>
      </c>
      <c r="AR287" s="23" t="s">
        <v>111</v>
      </c>
      <c r="AS287" s="23" t="s">
        <v>132</v>
      </c>
      <c r="AT287" s="23">
        <v>0</v>
      </c>
      <c r="AU287" s="23">
        <v>0</v>
      </c>
      <c r="AV287" s="23" t="s">
        <v>96</v>
      </c>
      <c r="AW287" s="23" t="s">
        <v>96</v>
      </c>
      <c r="AX287" s="23">
        <v>4.6350000000000002E-2</v>
      </c>
      <c r="AY287" s="23">
        <v>9.0999999999999998E-2</v>
      </c>
      <c r="AZ287" s="23" t="s">
        <v>86</v>
      </c>
      <c r="BA287" s="25">
        <v>52.91</v>
      </c>
      <c r="BB287" s="23">
        <v>3.0149999999999999E-3</v>
      </c>
      <c r="BC287" s="23">
        <v>1.29E-2</v>
      </c>
      <c r="BD287" s="23">
        <v>0.26646700000000001</v>
      </c>
      <c r="BE287" s="23">
        <v>0.57199999999999995</v>
      </c>
      <c r="BF287" s="23">
        <v>4.4939999999999997E-3</v>
      </c>
      <c r="BG287" s="23">
        <v>2.0299999999999999E-2</v>
      </c>
      <c r="BH287" s="23">
        <v>3.3300000000000002E-4</v>
      </c>
      <c r="BI287" s="23">
        <v>1.6699999999999999E-4</v>
      </c>
      <c r="BJ287" s="23" t="s">
        <v>98</v>
      </c>
      <c r="BK287" s="23" t="s">
        <v>98</v>
      </c>
      <c r="BL287" s="23">
        <v>1.5200000000000001E-4</v>
      </c>
      <c r="BM287" s="23">
        <v>2.7500000000000002E-4</v>
      </c>
      <c r="BN287" s="23" t="s">
        <v>161</v>
      </c>
      <c r="BO287" s="23">
        <v>4.55E-4</v>
      </c>
      <c r="BP287" s="23">
        <v>2.9500000000000001E-4</v>
      </c>
      <c r="BQ287" s="23" t="s">
        <v>366</v>
      </c>
      <c r="BR287" s="23" t="s">
        <v>91</v>
      </c>
      <c r="BS287" s="23" t="s">
        <v>91</v>
      </c>
      <c r="BT287" s="23" t="s">
        <v>99</v>
      </c>
      <c r="BU287" s="23" t="s">
        <v>100</v>
      </c>
      <c r="BV287" s="23" t="s">
        <v>101</v>
      </c>
      <c r="BW287" s="23" t="s">
        <v>101</v>
      </c>
      <c r="BX287" s="23">
        <v>0</v>
      </c>
      <c r="BY287" s="23" t="s">
        <v>102</v>
      </c>
      <c r="BZ287" s="23" t="s">
        <v>88</v>
      </c>
      <c r="CA287" s="23" t="s">
        <v>103</v>
      </c>
      <c r="CB287" s="23" t="s">
        <v>133</v>
      </c>
      <c r="CC287" s="23" t="s">
        <v>118</v>
      </c>
      <c r="CD287" s="23" t="s">
        <v>118</v>
      </c>
      <c r="CE287" s="23">
        <v>1.3438110000000001</v>
      </c>
      <c r="CF287" s="23" t="s">
        <v>104</v>
      </c>
      <c r="CG287" s="23" t="s">
        <v>104</v>
      </c>
      <c r="CH287" s="23" t="s">
        <v>357</v>
      </c>
      <c r="CI287" s="23" t="s">
        <v>92</v>
      </c>
      <c r="CJ287" s="23" t="s">
        <v>92</v>
      </c>
      <c r="CK287" s="23" t="s">
        <v>105</v>
      </c>
      <c r="CL287" s="23">
        <v>9.3000000000000005E-4</v>
      </c>
      <c r="CM287" s="23" t="s">
        <v>106</v>
      </c>
      <c r="CN287" s="23" t="s">
        <v>106</v>
      </c>
      <c r="CO287" s="23" t="s">
        <v>97</v>
      </c>
      <c r="CP287" s="23" t="s">
        <v>97</v>
      </c>
      <c r="CQ287" s="23" t="s">
        <v>107</v>
      </c>
      <c r="CR287" s="23" t="s">
        <v>107</v>
      </c>
      <c r="CS287" s="23" t="s">
        <v>96</v>
      </c>
      <c r="CT287" s="23" t="s">
        <v>96</v>
      </c>
      <c r="CU287" s="23" t="s">
        <v>134</v>
      </c>
      <c r="CV287" s="9" t="s">
        <v>108</v>
      </c>
      <c r="CW287" s="9" t="s">
        <v>108</v>
      </c>
      <c r="CX287" s="9" t="s">
        <v>108</v>
      </c>
      <c r="CY287" s="9" t="s">
        <v>108</v>
      </c>
      <c r="CZ287" t="s">
        <v>132</v>
      </c>
      <c r="DA287" s="23" t="s">
        <v>238</v>
      </c>
      <c r="DB287" s="23" t="s">
        <v>238</v>
      </c>
      <c r="DD287" s="27" t="s">
        <v>109</v>
      </c>
    </row>
    <row r="288" spans="1:108" x14ac:dyDescent="0.35">
      <c r="A288" s="10">
        <v>30009</v>
      </c>
      <c r="B288" s="11" t="s">
        <v>699</v>
      </c>
      <c r="C288" s="11" t="s">
        <v>81</v>
      </c>
      <c r="D288" s="11" t="s">
        <v>82</v>
      </c>
      <c r="E288" s="19" t="s">
        <v>700</v>
      </c>
      <c r="F288" s="23" t="s">
        <v>84</v>
      </c>
      <c r="G288" s="23" t="s">
        <v>84</v>
      </c>
      <c r="H288" s="23">
        <v>3.5000000000000001E-3</v>
      </c>
      <c r="I288" s="23">
        <v>3.6600000000000001E-2</v>
      </c>
      <c r="J288" s="23" t="s">
        <v>237</v>
      </c>
      <c r="K288" s="23" t="s">
        <v>237</v>
      </c>
      <c r="L288" s="23" t="s">
        <v>85</v>
      </c>
      <c r="M288" s="23" t="s">
        <v>85</v>
      </c>
      <c r="N288" s="23">
        <v>0</v>
      </c>
      <c r="O288" s="25">
        <v>8.2000000000000017E-2</v>
      </c>
      <c r="P288" s="23" t="s">
        <v>86</v>
      </c>
      <c r="Q288" s="23">
        <v>1.77E-2</v>
      </c>
      <c r="R288" s="23" t="s">
        <v>87</v>
      </c>
      <c r="S288" s="23">
        <v>9.01E-2</v>
      </c>
      <c r="T288" s="23">
        <v>0.30499999999999999</v>
      </c>
      <c r="U288" s="23" t="s">
        <v>88</v>
      </c>
      <c r="V288" s="23" t="s">
        <v>88</v>
      </c>
      <c r="W288" s="23" t="s">
        <v>101</v>
      </c>
      <c r="X288" s="23" t="s">
        <v>101</v>
      </c>
      <c r="Y288" s="9" t="s">
        <v>88</v>
      </c>
      <c r="Z288" s="9" t="s">
        <v>89</v>
      </c>
      <c r="AA288" s="9" t="s">
        <v>90</v>
      </c>
      <c r="AB288" s="9" t="s">
        <v>91</v>
      </c>
      <c r="AC288" s="23">
        <v>0</v>
      </c>
      <c r="AD288" s="23">
        <v>0</v>
      </c>
      <c r="AE288" s="23" t="s">
        <v>92</v>
      </c>
      <c r="AF288" s="23" t="s">
        <v>93</v>
      </c>
      <c r="AG288" s="23" t="s">
        <v>94</v>
      </c>
      <c r="AH288" s="23">
        <v>2.7487999999999999E-2</v>
      </c>
      <c r="AI288" s="23" t="s">
        <v>95</v>
      </c>
      <c r="AJ288" s="23">
        <v>1.0399999999999999E-3</v>
      </c>
      <c r="AK288" s="23">
        <v>0</v>
      </c>
      <c r="AL288" s="23">
        <v>0</v>
      </c>
      <c r="AM288" s="23">
        <v>1.1100000000000001E-3</v>
      </c>
      <c r="AN288" s="23">
        <v>6.0800000000000003E-3</v>
      </c>
      <c r="AO288" s="9"/>
      <c r="AP288" s="23" t="s">
        <v>88</v>
      </c>
      <c r="AQ288" s="23" t="s">
        <v>132</v>
      </c>
      <c r="AR288" s="23" t="s">
        <v>111</v>
      </c>
      <c r="AS288" s="23" t="s">
        <v>132</v>
      </c>
      <c r="AT288" s="23">
        <v>0</v>
      </c>
      <c r="AU288" s="23">
        <v>0</v>
      </c>
      <c r="AV288" s="23" t="s">
        <v>96</v>
      </c>
      <c r="AW288" s="23" t="s">
        <v>96</v>
      </c>
      <c r="AX288" s="23">
        <v>6.9849999999999995E-2</v>
      </c>
      <c r="AY288" s="23">
        <v>0.313</v>
      </c>
      <c r="AZ288" s="23">
        <v>1.4500000000000001E-2</v>
      </c>
      <c r="BA288" s="25">
        <v>48.87</v>
      </c>
      <c r="BB288" s="23">
        <v>4.2129999999999997E-3</v>
      </c>
      <c r="BC288" s="23">
        <v>1.17E-2</v>
      </c>
      <c r="BD288" s="23">
        <v>0.36166700000000002</v>
      </c>
      <c r="BE288" s="23">
        <v>0.9</v>
      </c>
      <c r="BF288" s="23">
        <v>3.898E-3</v>
      </c>
      <c r="BG288" s="23">
        <v>1.47E-2</v>
      </c>
      <c r="BH288" s="23">
        <v>4.73E-4</v>
      </c>
      <c r="BI288" s="23" t="s">
        <v>97</v>
      </c>
      <c r="BJ288" s="23" t="s">
        <v>98</v>
      </c>
      <c r="BK288" s="23" t="s">
        <v>98</v>
      </c>
      <c r="BL288" s="25">
        <v>2.2000000000000001E-4</v>
      </c>
      <c r="BM288" s="23">
        <v>7.6800000000000002E-4</v>
      </c>
      <c r="BN288" s="9"/>
      <c r="BO288" s="23">
        <v>1.15E-3</v>
      </c>
      <c r="BP288" s="23">
        <v>4.6799999999999999E-4</v>
      </c>
      <c r="BQ288" s="23">
        <v>2.9E-4</v>
      </c>
      <c r="BR288" s="23" t="s">
        <v>91</v>
      </c>
      <c r="BS288" s="23">
        <v>1.33E-3</v>
      </c>
      <c r="BT288" s="23" t="s">
        <v>99</v>
      </c>
      <c r="BU288" s="23" t="s">
        <v>100</v>
      </c>
      <c r="BV288" s="23" t="s">
        <v>101</v>
      </c>
      <c r="BW288" s="23" t="s">
        <v>101</v>
      </c>
      <c r="BX288" s="23">
        <v>0</v>
      </c>
      <c r="BY288" s="23" t="s">
        <v>102</v>
      </c>
      <c r="BZ288" s="23" t="s">
        <v>88</v>
      </c>
      <c r="CA288" s="23" t="s">
        <v>103</v>
      </c>
      <c r="CB288" s="23" t="s">
        <v>133</v>
      </c>
      <c r="CC288" s="23" t="s">
        <v>118</v>
      </c>
      <c r="CD288" s="23" t="s">
        <v>118</v>
      </c>
      <c r="CE288" s="23">
        <v>2.0482619999999998</v>
      </c>
      <c r="CF288" s="23" t="s">
        <v>104</v>
      </c>
      <c r="CG288" s="23" t="s">
        <v>104</v>
      </c>
      <c r="CH288" s="23" t="s">
        <v>357</v>
      </c>
      <c r="CI288" s="23" t="s">
        <v>92</v>
      </c>
      <c r="CJ288" s="23" t="s">
        <v>92</v>
      </c>
      <c r="CK288" s="23" t="s">
        <v>105</v>
      </c>
      <c r="CL288" s="23" t="s">
        <v>105</v>
      </c>
      <c r="CM288" s="23" t="s">
        <v>106</v>
      </c>
      <c r="CN288" s="23" t="s">
        <v>106</v>
      </c>
      <c r="CO288" s="23" t="s">
        <v>97</v>
      </c>
      <c r="CP288" s="23" t="s">
        <v>97</v>
      </c>
      <c r="CQ288" s="23" t="s">
        <v>107</v>
      </c>
      <c r="CR288" s="23" t="s">
        <v>107</v>
      </c>
      <c r="CS288" s="23" t="s">
        <v>96</v>
      </c>
      <c r="CT288" s="23" t="s">
        <v>96</v>
      </c>
      <c r="CU288" s="23" t="s">
        <v>134</v>
      </c>
      <c r="CV288" s="9" t="s">
        <v>108</v>
      </c>
      <c r="CW288" s="9" t="s">
        <v>108</v>
      </c>
      <c r="CX288" s="9" t="s">
        <v>108</v>
      </c>
      <c r="CY288" s="9" t="s">
        <v>108</v>
      </c>
      <c r="CZ288" t="s">
        <v>132</v>
      </c>
      <c r="DA288" s="23" t="s">
        <v>238</v>
      </c>
      <c r="DB288" s="23" t="s">
        <v>238</v>
      </c>
      <c r="DD288" s="27" t="s">
        <v>109</v>
      </c>
    </row>
    <row r="289" spans="1:108" x14ac:dyDescent="0.35">
      <c r="A289" s="10" t="s">
        <v>701</v>
      </c>
      <c r="B289" s="11" t="s">
        <v>702</v>
      </c>
      <c r="C289" s="11" t="s">
        <v>81</v>
      </c>
      <c r="D289" s="11" t="s">
        <v>82</v>
      </c>
      <c r="E289" s="19" t="s">
        <v>703</v>
      </c>
      <c r="F289" s="23" t="s">
        <v>84</v>
      </c>
      <c r="G289" s="23" t="s">
        <v>84</v>
      </c>
      <c r="H289" s="23">
        <v>5.6999999999999998E-4</v>
      </c>
      <c r="I289" s="23">
        <v>2.5200000000000001E-3</v>
      </c>
      <c r="J289" s="23" t="s">
        <v>237</v>
      </c>
      <c r="K289" s="23">
        <v>4.5999999999999999E-3</v>
      </c>
      <c r="L289" s="23" t="s">
        <v>85</v>
      </c>
      <c r="M289" s="23" t="s">
        <v>85</v>
      </c>
      <c r="N289" s="23">
        <v>0</v>
      </c>
      <c r="O289" s="25">
        <v>0.03</v>
      </c>
      <c r="P289" s="23" t="s">
        <v>86</v>
      </c>
      <c r="Q289" s="23">
        <v>1.9800000000000002E-2</v>
      </c>
      <c r="R289" s="23" t="s">
        <v>87</v>
      </c>
      <c r="S289" s="23" t="s">
        <v>424</v>
      </c>
      <c r="T289" s="23" t="s">
        <v>424</v>
      </c>
      <c r="U289" s="23" t="s">
        <v>88</v>
      </c>
      <c r="V289" s="23" t="s">
        <v>88</v>
      </c>
      <c r="W289" s="23" t="s">
        <v>101</v>
      </c>
      <c r="X289" s="23" t="s">
        <v>101</v>
      </c>
      <c r="Y289" s="9">
        <v>3.4000000000000002E-4</v>
      </c>
      <c r="Z289" s="9" t="s">
        <v>89</v>
      </c>
      <c r="AA289" s="9" t="s">
        <v>90</v>
      </c>
      <c r="AB289" s="9" t="s">
        <v>91</v>
      </c>
      <c r="AC289" s="23">
        <f>Y289</f>
        <v>3.4000000000000002E-4</v>
      </c>
      <c r="AD289" s="23">
        <v>0</v>
      </c>
      <c r="AE289" s="23" t="s">
        <v>92</v>
      </c>
      <c r="AF289" s="23" t="s">
        <v>93</v>
      </c>
      <c r="AG289" s="23" t="s">
        <v>94</v>
      </c>
      <c r="AH289" s="23">
        <v>1.6657999999999999E-2</v>
      </c>
      <c r="AI289" s="23" t="s">
        <v>95</v>
      </c>
      <c r="AJ289" s="23" t="s">
        <v>95</v>
      </c>
      <c r="AK289" s="23">
        <v>0</v>
      </c>
      <c r="AL289" s="23">
        <v>0</v>
      </c>
      <c r="AM289" s="23">
        <v>3.6299999999999999E-4</v>
      </c>
      <c r="AN289" s="23">
        <v>5.1000000000000004E-4</v>
      </c>
      <c r="AO289" s="9"/>
      <c r="AP289" s="23" t="s">
        <v>88</v>
      </c>
      <c r="AQ289" s="23" t="s">
        <v>132</v>
      </c>
      <c r="AR289" s="23" t="s">
        <v>111</v>
      </c>
      <c r="AS289" s="23" t="s">
        <v>132</v>
      </c>
      <c r="AT289" s="23">
        <v>0</v>
      </c>
      <c r="AU289" s="23">
        <v>0</v>
      </c>
      <c r="AV289" s="23" t="s">
        <v>96</v>
      </c>
      <c r="AW289" s="23" t="s">
        <v>96</v>
      </c>
      <c r="AX289" s="23">
        <v>4.6580000000000003E-2</v>
      </c>
      <c r="AY289" s="23">
        <v>8.6300000000000002E-2</v>
      </c>
      <c r="AZ289" s="23">
        <v>1.09E-2</v>
      </c>
      <c r="BA289" s="23">
        <v>10.676000000000002</v>
      </c>
      <c r="BB289" s="23">
        <v>1.913E-3</v>
      </c>
      <c r="BC289" s="23">
        <v>7.8600000000000007E-3</v>
      </c>
      <c r="BD289" s="23">
        <v>0.23199</v>
      </c>
      <c r="BE289" s="23">
        <v>0.47799999999999998</v>
      </c>
      <c r="BF289" s="23">
        <v>4.3020000000000003E-3</v>
      </c>
      <c r="BG289" s="23">
        <v>1.32E-2</v>
      </c>
      <c r="BH289" s="23" t="s">
        <v>107</v>
      </c>
      <c r="BI289" s="23">
        <v>1.4799999999999999E-4</v>
      </c>
      <c r="BJ289" s="23" t="s">
        <v>98</v>
      </c>
      <c r="BK289" s="23" t="s">
        <v>98</v>
      </c>
      <c r="BL289" s="25">
        <v>1.76E-4</v>
      </c>
      <c r="BM289" s="23">
        <v>2.7500000000000002E-4</v>
      </c>
      <c r="BN289" s="9"/>
      <c r="BO289" s="23" t="s">
        <v>246</v>
      </c>
      <c r="BP289" s="23">
        <v>2.9500000000000001E-4</v>
      </c>
      <c r="BQ289" s="23" t="s">
        <v>366</v>
      </c>
      <c r="BR289" s="23">
        <v>3.6699999999999998E-4</v>
      </c>
      <c r="BS289" s="23">
        <v>2.7200000000000002E-3</v>
      </c>
      <c r="BT289" s="23" t="s">
        <v>99</v>
      </c>
      <c r="BU289" s="23" t="s">
        <v>100</v>
      </c>
      <c r="BV289" s="23" t="s">
        <v>101</v>
      </c>
      <c r="BW289" s="23" t="s">
        <v>101</v>
      </c>
      <c r="BX289" s="23">
        <v>0</v>
      </c>
      <c r="BY289" s="23" t="s">
        <v>102</v>
      </c>
      <c r="BZ289" s="23" t="s">
        <v>88</v>
      </c>
      <c r="CA289" s="23" t="s">
        <v>103</v>
      </c>
      <c r="CB289" s="23" t="s">
        <v>133</v>
      </c>
      <c r="CC289" s="23" t="s">
        <v>118</v>
      </c>
      <c r="CD289" s="23" t="s">
        <v>118</v>
      </c>
      <c r="CE289" s="23" t="s">
        <v>161</v>
      </c>
      <c r="CF289" s="23" t="s">
        <v>104</v>
      </c>
      <c r="CG289" s="23" t="s">
        <v>104</v>
      </c>
      <c r="CH289" t="s">
        <v>704</v>
      </c>
      <c r="CI289" s="23" t="s">
        <v>92</v>
      </c>
      <c r="CJ289" s="23" t="s">
        <v>92</v>
      </c>
      <c r="CK289" s="23" t="s">
        <v>105</v>
      </c>
      <c r="CL289" s="23" t="s">
        <v>105</v>
      </c>
      <c r="CM289" s="23" t="s">
        <v>106</v>
      </c>
      <c r="CN289" s="23" t="s">
        <v>106</v>
      </c>
      <c r="CO289" s="23" t="s">
        <v>97</v>
      </c>
      <c r="CP289" s="23" t="s">
        <v>97</v>
      </c>
      <c r="CQ289" s="23" t="s">
        <v>107</v>
      </c>
      <c r="CR289" s="23" t="s">
        <v>107</v>
      </c>
      <c r="CS289" s="23" t="s">
        <v>96</v>
      </c>
      <c r="CT289" s="23" t="s">
        <v>96</v>
      </c>
      <c r="CU289" s="23" t="s">
        <v>134</v>
      </c>
      <c r="CV289" s="9" t="s">
        <v>108</v>
      </c>
      <c r="CW289" s="9" t="s">
        <v>108</v>
      </c>
      <c r="CX289" s="9" t="s">
        <v>108</v>
      </c>
      <c r="CY289" s="9" t="s">
        <v>108</v>
      </c>
      <c r="CZ289" t="s">
        <v>132</v>
      </c>
      <c r="DA289" s="23" t="s">
        <v>238</v>
      </c>
      <c r="DB289" s="23" t="s">
        <v>238</v>
      </c>
      <c r="DD289" s="27" t="s">
        <v>109</v>
      </c>
    </row>
    <row r="290" spans="1:108" x14ac:dyDescent="0.35">
      <c r="A290" s="10">
        <v>30016</v>
      </c>
      <c r="B290" s="11" t="s">
        <v>705</v>
      </c>
      <c r="C290" s="11" t="s">
        <v>81</v>
      </c>
      <c r="D290" s="11" t="s">
        <v>82</v>
      </c>
      <c r="E290" s="19" t="s">
        <v>706</v>
      </c>
      <c r="F290" s="23" t="s">
        <v>84</v>
      </c>
      <c r="G290" s="23" t="s">
        <v>84</v>
      </c>
      <c r="H290" s="23">
        <v>8.2200000000000003E-4</v>
      </c>
      <c r="I290" s="23">
        <v>3.9300000000000003E-3</v>
      </c>
      <c r="J290" s="23" t="s">
        <v>237</v>
      </c>
      <c r="K290" s="23" t="s">
        <v>237</v>
      </c>
      <c r="L290" s="23" t="s">
        <v>85</v>
      </c>
      <c r="M290" s="23" t="s">
        <v>85</v>
      </c>
      <c r="N290" s="23">
        <v>0</v>
      </c>
      <c r="O290" s="25">
        <v>7.4999999999999997E-2</v>
      </c>
      <c r="P290" s="23" t="s">
        <v>86</v>
      </c>
      <c r="Q290" s="23">
        <v>1.6400000000000001E-2</v>
      </c>
      <c r="R290" s="23" t="s">
        <v>87</v>
      </c>
      <c r="S290" s="23" t="s">
        <v>424</v>
      </c>
      <c r="T290" s="23">
        <v>0.11899999999999999</v>
      </c>
      <c r="U290" s="23" t="s">
        <v>88</v>
      </c>
      <c r="V290" s="23" t="s">
        <v>88</v>
      </c>
      <c r="W290" s="23" t="s">
        <v>101</v>
      </c>
      <c r="X290" s="23" t="s">
        <v>101</v>
      </c>
      <c r="Y290" s="9" t="s">
        <v>88</v>
      </c>
      <c r="Z290" s="9" t="s">
        <v>89</v>
      </c>
      <c r="AA290" s="9" t="s">
        <v>90</v>
      </c>
      <c r="AB290" s="9" t="s">
        <v>91</v>
      </c>
      <c r="AC290" s="23">
        <v>0</v>
      </c>
      <c r="AD290" s="23">
        <v>0</v>
      </c>
      <c r="AE290" s="23" t="s">
        <v>92</v>
      </c>
      <c r="AF290" s="23" t="s">
        <v>93</v>
      </c>
      <c r="AG290" s="23" t="s">
        <v>94</v>
      </c>
      <c r="AH290" s="23">
        <v>2.3696999999999999E-2</v>
      </c>
      <c r="AI290" s="23" t="s">
        <v>95</v>
      </c>
      <c r="AJ290" s="23">
        <v>1.1299999999999999E-3</v>
      </c>
      <c r="AK290" s="23">
        <v>0</v>
      </c>
      <c r="AL290" s="23">
        <v>0</v>
      </c>
      <c r="AM290" s="23">
        <v>4.6900000000000002E-4</v>
      </c>
      <c r="AN290" s="23">
        <v>1.8E-3</v>
      </c>
      <c r="AO290" s="9"/>
      <c r="AP290" s="23" t="s">
        <v>88</v>
      </c>
      <c r="AQ290" s="23" t="s">
        <v>132</v>
      </c>
      <c r="AR290" s="23" t="s">
        <v>111</v>
      </c>
      <c r="AS290" s="23" t="s">
        <v>132</v>
      </c>
      <c r="AT290" s="23">
        <v>0</v>
      </c>
      <c r="AU290" s="23">
        <v>0</v>
      </c>
      <c r="AV290" s="23" t="s">
        <v>96</v>
      </c>
      <c r="AW290" s="23" t="s">
        <v>96</v>
      </c>
      <c r="AX290" s="23">
        <v>7.4133000000000004E-2</v>
      </c>
      <c r="AY290" s="23">
        <v>0.23400000000000001</v>
      </c>
      <c r="AZ290" s="23">
        <v>1.06E-2</v>
      </c>
      <c r="BA290" s="25">
        <v>70.739999999999995</v>
      </c>
      <c r="BB290" s="23">
        <v>2.3549999999999999E-3</v>
      </c>
      <c r="BC290" s="23">
        <v>7.8899999999999994E-3</v>
      </c>
      <c r="BD290" s="23">
        <v>0.29625000000000001</v>
      </c>
      <c r="BE290" s="23">
        <v>0.751</v>
      </c>
      <c r="BF290" s="23">
        <v>4.3229999999999996E-3</v>
      </c>
      <c r="BG290" s="23">
        <v>1.32E-2</v>
      </c>
      <c r="BH290" s="23">
        <v>3.2899999999999997E-4</v>
      </c>
      <c r="BI290" s="23" t="s">
        <v>97</v>
      </c>
      <c r="BJ290" s="23" t="s">
        <v>98</v>
      </c>
      <c r="BK290" s="23">
        <v>6.3699999999999998E-3</v>
      </c>
      <c r="BL290" s="23" t="s">
        <v>120</v>
      </c>
      <c r="BM290" s="23" t="s">
        <v>120</v>
      </c>
      <c r="BN290" s="9"/>
      <c r="BO290" s="23">
        <v>6.0499999999999998E-3</v>
      </c>
      <c r="BP290" s="23">
        <v>2.63E-3</v>
      </c>
      <c r="BQ290" s="23">
        <v>3.0699999999999998E-3</v>
      </c>
      <c r="BR290" s="23">
        <v>3.6999999999999999E-4</v>
      </c>
      <c r="BS290" s="23">
        <v>1.72E-3</v>
      </c>
      <c r="BT290" s="23" t="s">
        <v>99</v>
      </c>
      <c r="BU290" s="23" t="s">
        <v>100</v>
      </c>
      <c r="BV290" s="23" t="s">
        <v>101</v>
      </c>
      <c r="BW290" s="23" t="s">
        <v>101</v>
      </c>
      <c r="BX290" s="23">
        <v>0</v>
      </c>
      <c r="BY290" s="23" t="s">
        <v>102</v>
      </c>
      <c r="BZ290" s="23" t="s">
        <v>88</v>
      </c>
      <c r="CA290" s="23" t="s">
        <v>103</v>
      </c>
      <c r="CB290" s="23" t="s">
        <v>133</v>
      </c>
      <c r="CC290" s="23" t="s">
        <v>118</v>
      </c>
      <c r="CD290" s="23" t="s">
        <v>118</v>
      </c>
      <c r="CE290" s="23">
        <v>1.4767200000000003</v>
      </c>
      <c r="CF290" s="23" t="s">
        <v>104</v>
      </c>
      <c r="CG290" s="23" t="s">
        <v>104</v>
      </c>
      <c r="CH290" s="23" t="s">
        <v>357</v>
      </c>
      <c r="CI290" s="23" t="s">
        <v>92</v>
      </c>
      <c r="CJ290" s="23" t="s">
        <v>92</v>
      </c>
      <c r="CK290" s="23" t="s">
        <v>105</v>
      </c>
      <c r="CL290" s="23">
        <v>1.1199999999999999E-3</v>
      </c>
      <c r="CM290" s="23" t="s">
        <v>106</v>
      </c>
      <c r="CN290" s="23" t="s">
        <v>106</v>
      </c>
      <c r="CO290" s="23" t="s">
        <v>97</v>
      </c>
      <c r="CP290" s="23" t="s">
        <v>97</v>
      </c>
      <c r="CQ290" s="23" t="s">
        <v>107</v>
      </c>
      <c r="CR290" s="23" t="s">
        <v>107</v>
      </c>
      <c r="CS290" s="23" t="s">
        <v>96</v>
      </c>
      <c r="CT290" s="23" t="s">
        <v>96</v>
      </c>
      <c r="CU290" s="23" t="s">
        <v>134</v>
      </c>
      <c r="CV290" s="9" t="s">
        <v>108</v>
      </c>
      <c r="CW290" s="9" t="s">
        <v>108</v>
      </c>
      <c r="CX290" s="9" t="s">
        <v>108</v>
      </c>
      <c r="CY290" s="9" t="s">
        <v>108</v>
      </c>
      <c r="CZ290" t="s">
        <v>132</v>
      </c>
      <c r="DA290" s="23" t="s">
        <v>238</v>
      </c>
      <c r="DB290" s="23" t="s">
        <v>238</v>
      </c>
      <c r="DD290" s="27" t="s">
        <v>109</v>
      </c>
    </row>
    <row r="291" spans="1:108" x14ac:dyDescent="0.35">
      <c r="A291" s="10">
        <v>30018</v>
      </c>
      <c r="B291" s="11" t="s">
        <v>707</v>
      </c>
      <c r="C291" s="11" t="s">
        <v>81</v>
      </c>
      <c r="D291" s="11" t="s">
        <v>82</v>
      </c>
      <c r="E291" s="19" t="s">
        <v>697</v>
      </c>
      <c r="F291" s="9"/>
      <c r="G291" s="9"/>
      <c r="H291" s="23" t="s">
        <v>451</v>
      </c>
      <c r="I291" s="23" t="s">
        <v>451</v>
      </c>
      <c r="J291" s="9"/>
      <c r="K291" s="9"/>
      <c r="L291" s="9"/>
      <c r="M291" s="9"/>
      <c r="N291" s="9"/>
      <c r="O291" s="9"/>
      <c r="P291" s="23" t="s">
        <v>222</v>
      </c>
      <c r="Q291" s="23" t="s">
        <v>222</v>
      </c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22"/>
      <c r="AI291" s="9"/>
      <c r="AJ291" s="9"/>
      <c r="AK291" s="9"/>
      <c r="AL291" s="9"/>
      <c r="AM291" s="9"/>
      <c r="AN291" s="9"/>
      <c r="AO291" s="9"/>
      <c r="AP291" s="23" t="s">
        <v>147</v>
      </c>
      <c r="AQ291" s="9"/>
      <c r="AR291" s="9"/>
      <c r="AS291" s="9"/>
      <c r="AT291" s="9"/>
      <c r="AU291" s="9"/>
      <c r="AV291" s="9"/>
      <c r="AW291" s="9"/>
      <c r="AX291" s="23" t="s">
        <v>420</v>
      </c>
      <c r="AY291" s="23" t="s">
        <v>420</v>
      </c>
      <c r="AZ291" s="23">
        <v>0.02</v>
      </c>
      <c r="BA291" s="9"/>
      <c r="BB291" s="9"/>
      <c r="BC291" s="9"/>
      <c r="BD291" s="23" t="s">
        <v>452</v>
      </c>
      <c r="BE291" s="23" t="s">
        <v>452</v>
      </c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DA291" s="9"/>
      <c r="DB291" s="9"/>
      <c r="DD291" s="28" t="s">
        <v>112</v>
      </c>
    </row>
    <row r="292" spans="1:108" x14ac:dyDescent="0.35">
      <c r="A292" s="10">
        <v>30019</v>
      </c>
      <c r="B292" s="11" t="s">
        <v>708</v>
      </c>
      <c r="C292" s="11" t="s">
        <v>81</v>
      </c>
      <c r="D292" s="11" t="s">
        <v>82</v>
      </c>
      <c r="E292" s="19" t="s">
        <v>709</v>
      </c>
      <c r="F292" s="9"/>
      <c r="G292" s="9"/>
      <c r="H292" s="23" t="s">
        <v>451</v>
      </c>
      <c r="I292" s="23" t="s">
        <v>451</v>
      </c>
      <c r="J292" s="9"/>
      <c r="K292" s="9"/>
      <c r="L292" s="9"/>
      <c r="M292" s="9"/>
      <c r="N292" s="9"/>
      <c r="O292" s="9"/>
      <c r="P292" s="23" t="s">
        <v>222</v>
      </c>
      <c r="Q292" s="23">
        <v>0.02</v>
      </c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22"/>
      <c r="AI292" s="9"/>
      <c r="AJ292" s="9"/>
      <c r="AK292" s="9"/>
      <c r="AL292" s="9"/>
      <c r="AM292" s="23" t="s">
        <v>147</v>
      </c>
      <c r="AN292" s="23" t="s">
        <v>147</v>
      </c>
      <c r="AO292" s="9"/>
      <c r="AP292" s="23" t="s">
        <v>147</v>
      </c>
      <c r="AQ292" s="9"/>
      <c r="AR292" s="9"/>
      <c r="AS292" s="9"/>
      <c r="AT292" s="9"/>
      <c r="AU292" s="9"/>
      <c r="AV292" s="9"/>
      <c r="AW292" s="9"/>
      <c r="AX292" s="23" t="s">
        <v>420</v>
      </c>
      <c r="AY292" s="23" t="s">
        <v>420</v>
      </c>
      <c r="AZ292" s="23">
        <v>0.03</v>
      </c>
      <c r="BA292" s="9"/>
      <c r="BB292" s="9"/>
      <c r="BC292" s="9"/>
      <c r="BD292" s="23" t="s">
        <v>452</v>
      </c>
      <c r="BE292" s="23">
        <v>0.9</v>
      </c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  <c r="BU292" s="9"/>
      <c r="BV292" s="9"/>
      <c r="BW292" s="9"/>
      <c r="BX292" s="9"/>
      <c r="BY292" s="9"/>
      <c r="BZ292" s="9"/>
      <c r="CA292" s="9"/>
      <c r="CB292" s="9"/>
      <c r="CC292" s="9"/>
      <c r="CD292" s="9"/>
      <c r="CE292" s="9"/>
      <c r="CF292" s="9"/>
      <c r="CG292" s="9"/>
      <c r="CH292" s="9"/>
      <c r="CI292" s="9"/>
      <c r="CJ292" s="9"/>
      <c r="CK292" s="9"/>
      <c r="CL292" s="9"/>
      <c r="CM292" s="9"/>
      <c r="CN292" s="9"/>
      <c r="CO292" s="9"/>
      <c r="CP292" s="9"/>
      <c r="CQ292" s="9"/>
      <c r="CR292" s="9"/>
      <c r="CS292" s="9"/>
      <c r="CT292" s="9"/>
      <c r="CU292" s="9"/>
      <c r="CV292" s="9"/>
      <c r="CW292" s="9"/>
      <c r="CX292" s="9"/>
      <c r="CY292" s="9"/>
      <c r="DA292" s="9"/>
      <c r="DB292" s="9"/>
      <c r="DD292" s="28" t="s">
        <v>112</v>
      </c>
    </row>
    <row r="293" spans="1:108" x14ac:dyDescent="0.35">
      <c r="A293" s="10">
        <v>30020</v>
      </c>
      <c r="B293" s="11" t="s">
        <v>710</v>
      </c>
      <c r="C293" s="11" t="s">
        <v>81</v>
      </c>
      <c r="D293" s="11" t="s">
        <v>82</v>
      </c>
      <c r="E293" s="19" t="s">
        <v>711</v>
      </c>
      <c r="F293" s="23" t="s">
        <v>84</v>
      </c>
      <c r="G293" s="23" t="s">
        <v>84</v>
      </c>
      <c r="H293" s="23">
        <v>9.2500000000000004E-4</v>
      </c>
      <c r="I293" s="23">
        <v>7.8200000000000006E-3</v>
      </c>
      <c r="J293" s="23" t="s">
        <v>237</v>
      </c>
      <c r="K293" s="23" t="s">
        <v>237</v>
      </c>
      <c r="L293" s="23" t="s">
        <v>85</v>
      </c>
      <c r="M293" s="23" t="s">
        <v>85</v>
      </c>
      <c r="N293" s="23">
        <v>0</v>
      </c>
      <c r="O293" s="25">
        <v>0.13900000000000001</v>
      </c>
      <c r="P293" s="23" t="s">
        <v>86</v>
      </c>
      <c r="Q293" s="23">
        <v>2.52E-2</v>
      </c>
      <c r="R293" s="23" t="s">
        <v>87</v>
      </c>
      <c r="S293" s="23">
        <v>9.9833000000000005E-2</v>
      </c>
      <c r="T293" s="23">
        <v>0.246</v>
      </c>
      <c r="U293" s="23" t="s">
        <v>88</v>
      </c>
      <c r="V293" s="23" t="s">
        <v>88</v>
      </c>
      <c r="W293" s="23" t="s">
        <v>101</v>
      </c>
      <c r="X293" s="23" t="s">
        <v>101</v>
      </c>
      <c r="Y293" s="9">
        <v>2.31E-4</v>
      </c>
      <c r="Z293" s="9" t="s">
        <v>89</v>
      </c>
      <c r="AA293" s="9" t="s">
        <v>90</v>
      </c>
      <c r="AB293" s="9" t="s">
        <v>91</v>
      </c>
      <c r="AC293" s="23">
        <f>Y293</f>
        <v>2.31E-4</v>
      </c>
      <c r="AD293" s="23">
        <v>0</v>
      </c>
      <c r="AE293" s="23" t="s">
        <v>92</v>
      </c>
      <c r="AF293" s="23" t="s">
        <v>93</v>
      </c>
      <c r="AG293" s="23" t="s">
        <v>94</v>
      </c>
      <c r="AH293" s="23">
        <v>2.4549000000000001E-2</v>
      </c>
      <c r="AI293" s="23" t="s">
        <v>95</v>
      </c>
      <c r="AJ293" s="23">
        <v>1.7600000000000001E-3</v>
      </c>
      <c r="AK293" s="23">
        <v>0</v>
      </c>
      <c r="AL293" s="23">
        <v>0</v>
      </c>
      <c r="AM293" s="23">
        <v>5.9999999999999995E-4</v>
      </c>
      <c r="AN293" s="23">
        <v>2.14E-3</v>
      </c>
      <c r="AO293" s="9"/>
      <c r="AP293" s="23" t="s">
        <v>88</v>
      </c>
      <c r="AQ293" s="23" t="s">
        <v>132</v>
      </c>
      <c r="AR293" s="23" t="s">
        <v>111</v>
      </c>
      <c r="AS293" s="23" t="s">
        <v>132</v>
      </c>
      <c r="AT293" s="23">
        <v>0</v>
      </c>
      <c r="AU293" s="23">
        <v>0</v>
      </c>
      <c r="AV293" s="23" t="s">
        <v>96</v>
      </c>
      <c r="AW293" s="23" t="s">
        <v>96</v>
      </c>
      <c r="AX293" s="23">
        <v>6.9366999999999998E-2</v>
      </c>
      <c r="AY293" s="23">
        <v>0.156</v>
      </c>
      <c r="AZ293" s="23" t="s">
        <v>86</v>
      </c>
      <c r="BA293" s="25">
        <v>24.191999999999997</v>
      </c>
      <c r="BB293" s="23">
        <v>4.0949999999999997E-3</v>
      </c>
      <c r="BC293" s="23">
        <v>1.17E-2</v>
      </c>
      <c r="BD293" s="23">
        <v>0.36816700000000002</v>
      </c>
      <c r="BE293" s="23">
        <v>0.64700000000000002</v>
      </c>
      <c r="BF293" s="23">
        <v>3.9050000000000001E-3</v>
      </c>
      <c r="BG293" s="23">
        <v>1.6899999999999998E-2</v>
      </c>
      <c r="BH293" s="23">
        <v>4.08E-4</v>
      </c>
      <c r="BI293" s="23" t="s">
        <v>97</v>
      </c>
      <c r="BJ293" s="23" t="s">
        <v>98</v>
      </c>
      <c r="BK293" s="23" t="s">
        <v>98</v>
      </c>
      <c r="BL293" s="25">
        <v>1.9900000000000001E-4</v>
      </c>
      <c r="BM293" s="23">
        <v>4.4799999999999999E-4</v>
      </c>
      <c r="BN293" s="9"/>
      <c r="BO293" s="23">
        <v>1.15E-3</v>
      </c>
      <c r="BP293" s="23">
        <v>6.1899999999999998E-4</v>
      </c>
      <c r="BQ293" s="23">
        <v>3.2899999999999997E-4</v>
      </c>
      <c r="BR293" s="23" t="s">
        <v>91</v>
      </c>
      <c r="BS293" s="23">
        <v>1.1999999999999999E-3</v>
      </c>
      <c r="BT293" s="23" t="s">
        <v>99</v>
      </c>
      <c r="BU293" s="23" t="s">
        <v>100</v>
      </c>
      <c r="BV293" s="23" t="s">
        <v>101</v>
      </c>
      <c r="BW293" s="23" t="s">
        <v>101</v>
      </c>
      <c r="BX293" s="23">
        <v>0</v>
      </c>
      <c r="BY293" s="23" t="s">
        <v>102</v>
      </c>
      <c r="BZ293" s="23" t="s">
        <v>88</v>
      </c>
      <c r="CA293" s="23" t="s">
        <v>103</v>
      </c>
      <c r="CB293" s="23" t="s">
        <v>133</v>
      </c>
      <c r="CC293" s="23" t="s">
        <v>118</v>
      </c>
      <c r="CD293" s="23" t="s">
        <v>118</v>
      </c>
      <c r="CE293" s="23" t="s">
        <v>161</v>
      </c>
      <c r="CF293" s="23" t="s">
        <v>104</v>
      </c>
      <c r="CG293" s="23" t="s">
        <v>104</v>
      </c>
      <c r="CH293" s="23" t="s">
        <v>357</v>
      </c>
      <c r="CI293" s="23" t="s">
        <v>92</v>
      </c>
      <c r="CJ293" s="23" t="s">
        <v>92</v>
      </c>
      <c r="CK293" s="23">
        <v>6.69E-4</v>
      </c>
      <c r="CL293" s="23">
        <v>5.0000000000000001E-3</v>
      </c>
      <c r="CM293" s="23" t="s">
        <v>106</v>
      </c>
      <c r="CN293" s="23" t="s">
        <v>106</v>
      </c>
      <c r="CO293" s="23" t="s">
        <v>97</v>
      </c>
      <c r="CP293" s="23" t="s">
        <v>97</v>
      </c>
      <c r="CQ293" s="23" t="s">
        <v>107</v>
      </c>
      <c r="CR293" s="23" t="s">
        <v>107</v>
      </c>
      <c r="CS293" s="23" t="s">
        <v>96</v>
      </c>
      <c r="CT293" s="23" t="s">
        <v>96</v>
      </c>
      <c r="CU293" s="23" t="s">
        <v>134</v>
      </c>
      <c r="CV293" s="9" t="s">
        <v>108</v>
      </c>
      <c r="CW293" s="9" t="s">
        <v>108</v>
      </c>
      <c r="CX293" s="9" t="s">
        <v>108</v>
      </c>
      <c r="CY293" s="9" t="s">
        <v>108</v>
      </c>
      <c r="CZ293" t="s">
        <v>132</v>
      </c>
      <c r="DA293" s="23" t="s">
        <v>238</v>
      </c>
      <c r="DB293" s="23" t="s">
        <v>238</v>
      </c>
      <c r="DD293" s="27" t="s">
        <v>109</v>
      </c>
    </row>
    <row r="294" spans="1:108" x14ac:dyDescent="0.35">
      <c r="A294" s="10">
        <v>30031</v>
      </c>
      <c r="B294" s="11" t="s">
        <v>712</v>
      </c>
      <c r="C294" s="11" t="s">
        <v>713</v>
      </c>
      <c r="D294" s="11" t="s">
        <v>714</v>
      </c>
      <c r="E294" s="19" t="s">
        <v>715</v>
      </c>
      <c r="F294" s="9"/>
      <c r="G294" s="9"/>
      <c r="H294" s="23" t="s">
        <v>451</v>
      </c>
      <c r="I294" s="23" t="s">
        <v>451</v>
      </c>
      <c r="J294" s="9"/>
      <c r="K294" s="9"/>
      <c r="L294" s="23" t="s">
        <v>420</v>
      </c>
      <c r="M294" s="23" t="s">
        <v>420</v>
      </c>
      <c r="N294" s="9"/>
      <c r="O294" s="9"/>
      <c r="P294" s="23" t="s">
        <v>222</v>
      </c>
      <c r="Q294" s="23" t="s">
        <v>222</v>
      </c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22"/>
      <c r="AI294" s="9"/>
      <c r="AJ294" s="9"/>
      <c r="AK294" s="9"/>
      <c r="AL294" s="9"/>
      <c r="AM294" s="23" t="s">
        <v>147</v>
      </c>
      <c r="AN294" s="23" t="s">
        <v>147</v>
      </c>
      <c r="AO294" s="9"/>
      <c r="AP294" s="23" t="s">
        <v>147</v>
      </c>
      <c r="AQ294" s="9"/>
      <c r="AR294" s="9"/>
      <c r="AS294" s="9"/>
      <c r="AT294" s="9"/>
      <c r="AU294" s="9"/>
      <c r="AV294" s="9"/>
      <c r="AW294" s="9"/>
      <c r="AX294" s="23" t="s">
        <v>420</v>
      </c>
      <c r="AY294" s="23">
        <v>0.3</v>
      </c>
      <c r="AZ294" s="23">
        <v>0.03</v>
      </c>
      <c r="BA294" s="9"/>
      <c r="BB294" s="9"/>
      <c r="BC294" s="9"/>
      <c r="BD294" s="23" t="s">
        <v>452</v>
      </c>
      <c r="BE294" s="23" t="s">
        <v>452</v>
      </c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DA294" s="9"/>
      <c r="DB294" s="9"/>
      <c r="DD294" s="28" t="s">
        <v>112</v>
      </c>
    </row>
    <row r="295" spans="1:108" x14ac:dyDescent="0.35">
      <c r="A295" s="10">
        <v>30033</v>
      </c>
      <c r="B295" s="11" t="s">
        <v>716</v>
      </c>
      <c r="C295" s="11" t="s">
        <v>713</v>
      </c>
      <c r="D295" s="11" t="s">
        <v>714</v>
      </c>
      <c r="E295" s="19" t="s">
        <v>717</v>
      </c>
      <c r="F295" s="23" t="s">
        <v>84</v>
      </c>
      <c r="G295" s="23" t="s">
        <v>84</v>
      </c>
      <c r="H295" s="23">
        <v>1.305E-3</v>
      </c>
      <c r="I295" s="23">
        <v>5.1999999999999998E-3</v>
      </c>
      <c r="J295" s="23" t="s">
        <v>237</v>
      </c>
      <c r="K295" s="23">
        <v>1.8699999999999999E-3</v>
      </c>
      <c r="L295" s="23" t="s">
        <v>85</v>
      </c>
      <c r="M295" s="23" t="s">
        <v>85</v>
      </c>
      <c r="N295" s="23">
        <v>0</v>
      </c>
      <c r="O295" s="25">
        <v>2.3E-2</v>
      </c>
      <c r="P295" s="23" t="s">
        <v>86</v>
      </c>
      <c r="Q295" s="23">
        <v>1.5599999999999999E-2</v>
      </c>
      <c r="R295" s="23" t="s">
        <v>87</v>
      </c>
      <c r="S295" s="23">
        <v>4.3132999999999998E-2</v>
      </c>
      <c r="T295" s="23">
        <v>0.14399999999999999</v>
      </c>
      <c r="U295" s="23" t="s">
        <v>88</v>
      </c>
      <c r="V295" s="23" t="s">
        <v>88</v>
      </c>
      <c r="W295" s="23">
        <v>2.5300000000000002E-4</v>
      </c>
      <c r="X295" s="23">
        <v>4.75E-4</v>
      </c>
      <c r="Y295" s="9" t="s">
        <v>88</v>
      </c>
      <c r="Z295" s="9" t="s">
        <v>89</v>
      </c>
      <c r="AA295" s="9" t="s">
        <v>90</v>
      </c>
      <c r="AB295" s="9" t="s">
        <v>91</v>
      </c>
      <c r="AC295" s="23">
        <v>0</v>
      </c>
      <c r="AD295" s="23">
        <v>0</v>
      </c>
      <c r="AE295" s="23" t="s">
        <v>92</v>
      </c>
      <c r="AF295" s="23" t="s">
        <v>93</v>
      </c>
      <c r="AG295" s="23" t="s">
        <v>94</v>
      </c>
      <c r="AH295" s="23">
        <v>2.7713999999999999E-2</v>
      </c>
      <c r="AI295" s="23" t="s">
        <v>95</v>
      </c>
      <c r="AJ295" s="23">
        <v>1.91E-3</v>
      </c>
      <c r="AK295" s="23">
        <v>0</v>
      </c>
      <c r="AL295" s="23">
        <v>0</v>
      </c>
      <c r="AM295" s="23">
        <v>7.5900000000000002E-4</v>
      </c>
      <c r="AN295" s="23">
        <v>3.14E-3</v>
      </c>
      <c r="AO295" s="9"/>
      <c r="AP295" s="23" t="s">
        <v>88</v>
      </c>
      <c r="AQ295" s="23" t="s">
        <v>132</v>
      </c>
      <c r="AR295" s="23">
        <v>0.05</v>
      </c>
      <c r="AS295" s="23" t="s">
        <v>132</v>
      </c>
      <c r="AT295" s="23">
        <v>4.1E-5</v>
      </c>
      <c r="AU295" s="23">
        <v>4.9600000000000002E-4</v>
      </c>
      <c r="AV295" s="23" t="s">
        <v>96</v>
      </c>
      <c r="AW295" s="23" t="s">
        <v>96</v>
      </c>
      <c r="AX295" s="23">
        <v>6.5532999999999994E-2</v>
      </c>
      <c r="AY295" s="23">
        <v>0.315</v>
      </c>
      <c r="AZ295" s="23">
        <v>0.01</v>
      </c>
      <c r="BA295" s="25">
        <v>25.68</v>
      </c>
      <c r="BB295" s="23">
        <v>4.9800000000000001E-3</v>
      </c>
      <c r="BC295" s="23">
        <v>2.9000000000000001E-2</v>
      </c>
      <c r="BD295" s="23">
        <v>0.25330000000000003</v>
      </c>
      <c r="BE295" s="23">
        <v>0.66800000000000004</v>
      </c>
      <c r="BF295" s="23">
        <v>2.483E-3</v>
      </c>
      <c r="BG295" s="23">
        <v>6.45E-3</v>
      </c>
      <c r="BH295" s="23">
        <v>4.2099999999999999E-4</v>
      </c>
      <c r="BI295" s="23" t="s">
        <v>97</v>
      </c>
      <c r="BJ295" s="23" t="s">
        <v>98</v>
      </c>
      <c r="BK295" s="23" t="s">
        <v>98</v>
      </c>
      <c r="BL295" s="23" t="s">
        <v>120</v>
      </c>
      <c r="BM295" s="23" t="s">
        <v>120</v>
      </c>
      <c r="BN295" s="9"/>
      <c r="BO295" s="23">
        <v>4.9199999999999999E-3</v>
      </c>
      <c r="BP295" s="23">
        <v>1.92E-3</v>
      </c>
      <c r="BQ295" s="23" t="s">
        <v>366</v>
      </c>
      <c r="BR295" s="23">
        <v>3.9800000000000002E-4</v>
      </c>
      <c r="BS295" s="23">
        <v>2.1800000000000001E-3</v>
      </c>
      <c r="BT295" s="23" t="s">
        <v>99</v>
      </c>
      <c r="BU295" s="23" t="s">
        <v>100</v>
      </c>
      <c r="BV295" s="23" t="s">
        <v>101</v>
      </c>
      <c r="BW295" s="23" t="s">
        <v>101</v>
      </c>
      <c r="BX295" s="23">
        <v>0</v>
      </c>
      <c r="BY295" s="23" t="s">
        <v>102</v>
      </c>
      <c r="BZ295" s="23" t="s">
        <v>88</v>
      </c>
      <c r="CA295" s="23" t="s">
        <v>103</v>
      </c>
      <c r="CB295" s="23" t="s">
        <v>133</v>
      </c>
      <c r="CC295" s="23" t="s">
        <v>118</v>
      </c>
      <c r="CD295" s="23" t="s">
        <v>118</v>
      </c>
      <c r="CE295" s="23" t="s">
        <v>161</v>
      </c>
      <c r="CF295" s="23" t="s">
        <v>104</v>
      </c>
      <c r="CG295" s="23" t="s">
        <v>104</v>
      </c>
      <c r="CH295" s="23" t="s">
        <v>357</v>
      </c>
      <c r="CI295" s="23" t="s">
        <v>92</v>
      </c>
      <c r="CJ295" s="23" t="s">
        <v>92</v>
      </c>
      <c r="CK295" s="23" t="s">
        <v>105</v>
      </c>
      <c r="CL295" s="23" t="s">
        <v>105</v>
      </c>
      <c r="CM295" s="23" t="s">
        <v>106</v>
      </c>
      <c r="CN295" s="23" t="s">
        <v>106</v>
      </c>
      <c r="CO295" s="23" t="s">
        <v>97</v>
      </c>
      <c r="CP295" s="23" t="s">
        <v>97</v>
      </c>
      <c r="CQ295" s="23" t="s">
        <v>107</v>
      </c>
      <c r="CR295" s="23" t="s">
        <v>107</v>
      </c>
      <c r="CS295" s="23" t="s">
        <v>96</v>
      </c>
      <c r="CT295" s="23" t="s">
        <v>96</v>
      </c>
      <c r="CU295" s="23" t="s">
        <v>134</v>
      </c>
      <c r="CV295" s="9" t="s">
        <v>108</v>
      </c>
      <c r="CW295" s="9" t="s">
        <v>108</v>
      </c>
      <c r="CX295" s="9" t="s">
        <v>108</v>
      </c>
      <c r="CY295" s="9" t="s">
        <v>108</v>
      </c>
      <c r="CZ295" t="s">
        <v>132</v>
      </c>
      <c r="DA295" s="23" t="s">
        <v>238</v>
      </c>
      <c r="DB295" s="23" t="s">
        <v>238</v>
      </c>
      <c r="DD295" s="27" t="s">
        <v>109</v>
      </c>
    </row>
    <row r="296" spans="1:108" x14ac:dyDescent="0.35">
      <c r="A296" s="10">
        <v>30045</v>
      </c>
      <c r="B296" s="11" t="s">
        <v>718</v>
      </c>
      <c r="C296" s="11" t="s">
        <v>713</v>
      </c>
      <c r="D296" s="11" t="s">
        <v>714</v>
      </c>
      <c r="E296" s="19" t="s">
        <v>719</v>
      </c>
      <c r="F296" s="9"/>
      <c r="G296" s="9"/>
      <c r="H296" s="23" t="s">
        <v>451</v>
      </c>
      <c r="I296" s="23" t="s">
        <v>451</v>
      </c>
      <c r="J296" s="9"/>
      <c r="K296" s="9"/>
      <c r="L296" s="9"/>
      <c r="M296" s="9"/>
      <c r="N296" s="9"/>
      <c r="O296" s="9"/>
      <c r="P296" s="23" t="s">
        <v>222</v>
      </c>
      <c r="Q296" s="23" t="s">
        <v>222</v>
      </c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22"/>
      <c r="AI296" s="9"/>
      <c r="AJ296" s="9"/>
      <c r="AK296" s="9"/>
      <c r="AL296" s="9"/>
      <c r="AM296" s="23" t="s">
        <v>147</v>
      </c>
      <c r="AN296" s="23" t="s">
        <v>147</v>
      </c>
      <c r="AO296" s="9"/>
      <c r="AP296" s="23" t="s">
        <v>147</v>
      </c>
      <c r="AQ296" s="9"/>
      <c r="AR296" s="9"/>
      <c r="AS296" s="9"/>
      <c r="AT296" s="9"/>
      <c r="AU296" s="9"/>
      <c r="AV296" s="9"/>
      <c r="AW296" s="9"/>
      <c r="AX296" s="23" t="s">
        <v>420</v>
      </c>
      <c r="AY296" s="23" t="s">
        <v>420</v>
      </c>
      <c r="AZ296" s="23">
        <v>0.03</v>
      </c>
      <c r="BA296" s="9"/>
      <c r="BB296" s="9"/>
      <c r="BC296" s="9"/>
      <c r="BD296" s="23" t="s">
        <v>452</v>
      </c>
      <c r="BE296" s="23" t="s">
        <v>452</v>
      </c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DA296" s="9"/>
      <c r="DB296" s="9"/>
      <c r="DD296" s="28" t="s">
        <v>112</v>
      </c>
    </row>
    <row r="297" spans="1:108" x14ac:dyDescent="0.35">
      <c r="A297" s="10">
        <v>30046</v>
      </c>
      <c r="B297" s="11" t="s">
        <v>720</v>
      </c>
      <c r="C297" s="11" t="s">
        <v>713</v>
      </c>
      <c r="D297" s="11" t="s">
        <v>714</v>
      </c>
      <c r="E297" s="19" t="s">
        <v>721</v>
      </c>
      <c r="F297" s="9"/>
      <c r="G297" s="9"/>
      <c r="H297" s="24"/>
      <c r="I297" s="9"/>
      <c r="J297" s="9"/>
      <c r="K297" s="9"/>
      <c r="L297" s="9"/>
      <c r="M297" s="9"/>
      <c r="N297" s="9"/>
      <c r="O297" s="9"/>
      <c r="P297" s="23" t="s">
        <v>222</v>
      </c>
      <c r="Q297" s="23">
        <v>0.02</v>
      </c>
      <c r="R297" s="23" t="s">
        <v>503</v>
      </c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23" t="s">
        <v>722</v>
      </c>
      <c r="AG297" s="23" t="s">
        <v>722</v>
      </c>
      <c r="AH297" s="22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23" t="s">
        <v>420</v>
      </c>
      <c r="AY297" s="23" t="s">
        <v>420</v>
      </c>
      <c r="AZ297" s="25">
        <v>0.09</v>
      </c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23" t="s">
        <v>101</v>
      </c>
      <c r="BM297" s="23" t="s">
        <v>101</v>
      </c>
      <c r="BN297" s="9"/>
      <c r="BO297" s="23">
        <v>1.5E-3</v>
      </c>
      <c r="BP297" s="23">
        <v>5.5999999999999995E-4</v>
      </c>
      <c r="BQ297" s="23" t="s">
        <v>101</v>
      </c>
      <c r="BR297" s="9"/>
      <c r="BS297" s="9"/>
      <c r="BT297" s="23" t="s">
        <v>503</v>
      </c>
      <c r="BU297" s="23" t="s">
        <v>503</v>
      </c>
      <c r="BV297" s="9"/>
      <c r="BW297" s="9"/>
      <c r="BX297" s="9"/>
      <c r="BY297" s="23" t="s">
        <v>722</v>
      </c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DA297" s="9"/>
      <c r="DB297" s="9"/>
      <c r="DD297" s="27" t="s">
        <v>109</v>
      </c>
    </row>
    <row r="298" spans="1:108" x14ac:dyDescent="0.35">
      <c r="A298" s="10">
        <v>30051</v>
      </c>
      <c r="B298" s="11" t="s">
        <v>723</v>
      </c>
      <c r="C298" s="11" t="s">
        <v>713</v>
      </c>
      <c r="D298" s="11" t="s">
        <v>714</v>
      </c>
      <c r="E298" s="19" t="s">
        <v>724</v>
      </c>
      <c r="F298" s="9"/>
      <c r="G298" s="9"/>
      <c r="H298" s="24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22"/>
      <c r="AI298" s="9"/>
      <c r="AJ298" s="9"/>
      <c r="AK298" s="9"/>
      <c r="AL298" s="9"/>
      <c r="AM298" s="23">
        <v>5.8799999999999998E-4</v>
      </c>
      <c r="AN298" s="23">
        <v>1.5499999999999999E-3</v>
      </c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  <c r="CG298" s="9"/>
      <c r="CH298" s="9"/>
      <c r="CI298" s="9"/>
      <c r="CJ298" s="9"/>
      <c r="CK298" s="9"/>
      <c r="CL298" s="9"/>
      <c r="CM298" s="9"/>
      <c r="CN298" s="9"/>
      <c r="CO298" s="9"/>
      <c r="CP298" s="9"/>
      <c r="CQ298" s="9"/>
      <c r="CR298" s="9"/>
      <c r="CS298" s="9"/>
      <c r="CT298" s="9"/>
      <c r="CU298" s="9"/>
      <c r="CV298" s="9"/>
      <c r="CW298" s="9"/>
      <c r="CX298" s="9"/>
      <c r="CY298" s="9"/>
      <c r="DA298" s="9"/>
      <c r="DB298" s="9"/>
      <c r="DD298" s="28" t="s">
        <v>112</v>
      </c>
    </row>
    <row r="299" spans="1:108" x14ac:dyDescent="0.35">
      <c r="A299" s="10">
        <v>30052</v>
      </c>
      <c r="B299" s="11" t="s">
        <v>725</v>
      </c>
      <c r="C299" s="11" t="s">
        <v>713</v>
      </c>
      <c r="D299" s="11" t="s">
        <v>714</v>
      </c>
      <c r="E299" s="19" t="s">
        <v>726</v>
      </c>
      <c r="F299" s="23" t="s">
        <v>84</v>
      </c>
      <c r="G299" s="23" t="s">
        <v>84</v>
      </c>
      <c r="H299" s="23">
        <v>1.807E-3</v>
      </c>
      <c r="I299" s="23">
        <v>5.8999999999999999E-3</v>
      </c>
      <c r="J299" s="23" t="s">
        <v>237</v>
      </c>
      <c r="K299" s="23" t="s">
        <v>237</v>
      </c>
      <c r="L299" s="23" t="s">
        <v>85</v>
      </c>
      <c r="M299" s="23" t="s">
        <v>85</v>
      </c>
      <c r="N299" s="23">
        <v>0</v>
      </c>
      <c r="O299" s="25">
        <v>0.114</v>
      </c>
      <c r="P299" s="23" t="s">
        <v>86</v>
      </c>
      <c r="Q299" s="23">
        <v>1.1900000000000001E-2</v>
      </c>
      <c r="R299" s="23" t="s">
        <v>87</v>
      </c>
      <c r="S299" s="23">
        <v>5.8525000000000001E-2</v>
      </c>
      <c r="T299" s="23">
        <v>0.158</v>
      </c>
      <c r="U299" s="23" t="s">
        <v>88</v>
      </c>
      <c r="V299" s="23" t="s">
        <v>88</v>
      </c>
      <c r="W299" s="23" t="s">
        <v>101</v>
      </c>
      <c r="X299" s="23" t="s">
        <v>101</v>
      </c>
      <c r="Y299" s="9" t="s">
        <v>88</v>
      </c>
      <c r="Z299" s="9">
        <v>3.48E-4</v>
      </c>
      <c r="AA299" s="9" t="s">
        <v>90</v>
      </c>
      <c r="AB299" s="9" t="s">
        <v>91</v>
      </c>
      <c r="AC299" s="23">
        <f>Z299</f>
        <v>3.48E-4</v>
      </c>
      <c r="AD299" s="23">
        <v>6.9999999999999999E-6</v>
      </c>
      <c r="AE299" s="23" t="s">
        <v>92</v>
      </c>
      <c r="AF299" s="23" t="s">
        <v>93</v>
      </c>
      <c r="AG299" s="23" t="s">
        <v>94</v>
      </c>
      <c r="AH299" s="23">
        <v>4.1364999999999999E-2</v>
      </c>
      <c r="AI299" s="23" t="s">
        <v>95</v>
      </c>
      <c r="AJ299" s="23">
        <v>3.2499999999999999E-4</v>
      </c>
      <c r="AK299" s="23">
        <v>0</v>
      </c>
      <c r="AL299" s="23">
        <v>0</v>
      </c>
      <c r="AM299" s="23">
        <v>1.1280000000000001E-3</v>
      </c>
      <c r="AN299" s="23">
        <v>3.6900000000000001E-3</v>
      </c>
      <c r="AO299" s="9"/>
      <c r="AP299" s="23" t="s">
        <v>88</v>
      </c>
      <c r="AQ299" s="23" t="s">
        <v>132</v>
      </c>
      <c r="AR299" s="23" t="s">
        <v>111</v>
      </c>
      <c r="AS299" s="23" t="s">
        <v>132</v>
      </c>
      <c r="AT299" s="23">
        <v>0</v>
      </c>
      <c r="AU299" s="23">
        <v>0</v>
      </c>
      <c r="AV299" s="23" t="s">
        <v>96</v>
      </c>
      <c r="AW299" s="23" t="s">
        <v>96</v>
      </c>
      <c r="AX299" s="23">
        <v>5.1279999999999999E-2</v>
      </c>
      <c r="AY299" s="23">
        <v>0.14000000000000001</v>
      </c>
      <c r="AZ299" s="23" t="s">
        <v>86</v>
      </c>
      <c r="BA299" s="25">
        <v>76.959999999999994</v>
      </c>
      <c r="BB299" s="23">
        <v>2.3249999999999998E-3</v>
      </c>
      <c r="BC299" s="23">
        <v>6.0400000000000002E-3</v>
      </c>
      <c r="BD299" s="23">
        <v>0.19386</v>
      </c>
      <c r="BE299" s="23">
        <v>0.36199999999999999</v>
      </c>
      <c r="BF299" s="23">
        <v>4.1539999999999997E-3</v>
      </c>
      <c r="BG299" s="23">
        <v>1.06E-2</v>
      </c>
      <c r="BH299" s="23">
        <v>4.3199999999999998E-4</v>
      </c>
      <c r="BI299" s="23" t="s">
        <v>97</v>
      </c>
      <c r="BJ299" s="23" t="s">
        <v>98</v>
      </c>
      <c r="BK299" s="23" t="s">
        <v>98</v>
      </c>
      <c r="BL299" s="25">
        <v>3.0800000000000001E-4</v>
      </c>
      <c r="BM299" s="23">
        <v>1.0300000000000001E-3</v>
      </c>
      <c r="BN299" s="9"/>
      <c r="BO299" s="23">
        <v>4.8999999999999998E-3</v>
      </c>
      <c r="BP299" s="23">
        <v>1.5100000000000001E-3</v>
      </c>
      <c r="BQ299" s="23">
        <v>6.4499999999999996E-4</v>
      </c>
      <c r="BR299" s="23">
        <v>7.5199999999999996E-4</v>
      </c>
      <c r="BS299" s="23">
        <v>6.1199999999999996E-3</v>
      </c>
      <c r="BT299" s="23" t="s">
        <v>99</v>
      </c>
      <c r="BU299" s="23" t="s">
        <v>100</v>
      </c>
      <c r="BV299" s="23" t="s">
        <v>101</v>
      </c>
      <c r="BW299" s="23" t="s">
        <v>101</v>
      </c>
      <c r="BX299" s="23">
        <v>0</v>
      </c>
      <c r="BY299" s="23" t="s">
        <v>102</v>
      </c>
      <c r="BZ299" s="23" t="s">
        <v>88</v>
      </c>
      <c r="CA299" s="23" t="s">
        <v>103</v>
      </c>
      <c r="CB299" s="23" t="s">
        <v>133</v>
      </c>
      <c r="CC299" s="23" t="s">
        <v>118</v>
      </c>
      <c r="CD299" s="23" t="s">
        <v>118</v>
      </c>
      <c r="CE299" s="23" t="s">
        <v>161</v>
      </c>
      <c r="CF299" s="23" t="s">
        <v>104</v>
      </c>
      <c r="CG299" s="23" t="s">
        <v>104</v>
      </c>
      <c r="CH299" s="23" t="s">
        <v>357</v>
      </c>
      <c r="CI299" s="23" t="s">
        <v>92</v>
      </c>
      <c r="CJ299" s="23" t="s">
        <v>92</v>
      </c>
      <c r="CK299" s="23" t="s">
        <v>105</v>
      </c>
      <c r="CL299" s="23" t="s">
        <v>105</v>
      </c>
      <c r="CM299" s="23" t="s">
        <v>106</v>
      </c>
      <c r="CN299" s="23" t="s">
        <v>106</v>
      </c>
      <c r="CO299" s="23" t="s">
        <v>97</v>
      </c>
      <c r="CP299" s="23" t="s">
        <v>97</v>
      </c>
      <c r="CQ299" s="23" t="s">
        <v>107</v>
      </c>
      <c r="CR299" s="23" t="s">
        <v>107</v>
      </c>
      <c r="CS299" s="23" t="s">
        <v>96</v>
      </c>
      <c r="CT299" s="23" t="s">
        <v>96</v>
      </c>
      <c r="CU299" s="23" t="s">
        <v>134</v>
      </c>
      <c r="CV299" s="9" t="s">
        <v>108</v>
      </c>
      <c r="CW299" s="9" t="s">
        <v>108</v>
      </c>
      <c r="CX299" s="9" t="s">
        <v>108</v>
      </c>
      <c r="CY299" s="9" t="s">
        <v>108</v>
      </c>
      <c r="CZ299" t="s">
        <v>132</v>
      </c>
      <c r="DA299" s="23" t="s">
        <v>238</v>
      </c>
      <c r="DB299" s="23" t="s">
        <v>238</v>
      </c>
      <c r="DD299" s="27" t="s">
        <v>109</v>
      </c>
    </row>
    <row r="300" spans="1:108" x14ac:dyDescent="0.35">
      <c r="A300" s="10">
        <v>30060</v>
      </c>
      <c r="B300" s="11" t="s">
        <v>727</v>
      </c>
      <c r="C300" s="11" t="s">
        <v>713</v>
      </c>
      <c r="D300" s="11" t="s">
        <v>714</v>
      </c>
      <c r="E300" s="19" t="s">
        <v>728</v>
      </c>
      <c r="F300" s="23" t="s">
        <v>729</v>
      </c>
      <c r="G300" s="23" t="s">
        <v>729</v>
      </c>
      <c r="H300" s="23" t="s">
        <v>451</v>
      </c>
      <c r="I300" s="23">
        <v>5.0000000000000001E-4</v>
      </c>
      <c r="J300" s="9"/>
      <c r="K300" s="9"/>
      <c r="L300" s="23" t="s">
        <v>420</v>
      </c>
      <c r="M300" s="23">
        <v>0.3</v>
      </c>
      <c r="N300" s="9"/>
      <c r="O300" s="9"/>
      <c r="P300" s="23" t="s">
        <v>222</v>
      </c>
      <c r="Q300" s="23" t="s">
        <v>222</v>
      </c>
      <c r="R300" s="23" t="s">
        <v>503</v>
      </c>
      <c r="S300" s="9"/>
      <c r="T300" s="9"/>
      <c r="U300" s="9"/>
      <c r="V300" s="9"/>
      <c r="W300" s="9"/>
      <c r="X300" s="9"/>
      <c r="Y300" s="9" t="s">
        <v>246</v>
      </c>
      <c r="Z300" s="9" t="s">
        <v>498</v>
      </c>
      <c r="AA300" s="9" t="s">
        <v>246</v>
      </c>
      <c r="AB300" s="9" t="s">
        <v>246</v>
      </c>
      <c r="AC300" s="23">
        <v>0</v>
      </c>
      <c r="AD300" s="23">
        <v>0</v>
      </c>
      <c r="AE300" s="23" t="s">
        <v>730</v>
      </c>
      <c r="AF300" s="23" t="s">
        <v>722</v>
      </c>
      <c r="AG300" s="23" t="s">
        <v>722</v>
      </c>
      <c r="AH300" s="22"/>
      <c r="AI300" s="9"/>
      <c r="AJ300" s="9"/>
      <c r="AK300" s="9"/>
      <c r="AL300" s="9"/>
      <c r="AM300" s="23" t="s">
        <v>147</v>
      </c>
      <c r="AN300" s="23" t="s">
        <v>147</v>
      </c>
      <c r="AO300" s="9"/>
      <c r="AP300" s="23" t="s">
        <v>147</v>
      </c>
      <c r="AQ300" s="9"/>
      <c r="AR300" s="23" t="s">
        <v>221</v>
      </c>
      <c r="AS300" s="9"/>
      <c r="AT300" s="23">
        <v>0</v>
      </c>
      <c r="AU300" s="23">
        <v>0</v>
      </c>
      <c r="AV300" s="9"/>
      <c r="AW300" s="9"/>
      <c r="AX300" s="23" t="s">
        <v>420</v>
      </c>
      <c r="AY300" s="23" t="s">
        <v>420</v>
      </c>
      <c r="AZ300" s="23">
        <v>0.05</v>
      </c>
      <c r="BA300" s="9"/>
      <c r="BB300" s="23" t="s">
        <v>498</v>
      </c>
      <c r="BC300" s="23" t="s">
        <v>498</v>
      </c>
      <c r="BD300" s="23" t="s">
        <v>452</v>
      </c>
      <c r="BE300" s="23">
        <v>1</v>
      </c>
      <c r="BF300" s="9"/>
      <c r="BG300" s="9"/>
      <c r="BH300" s="9"/>
      <c r="BI300" s="23" t="s">
        <v>498</v>
      </c>
      <c r="BJ300" s="9"/>
      <c r="BK300" s="9"/>
      <c r="BL300" s="23" t="s">
        <v>101</v>
      </c>
      <c r="BM300" s="23" t="s">
        <v>101</v>
      </c>
      <c r="BN300" s="9"/>
      <c r="BO300" s="23" t="s">
        <v>451</v>
      </c>
      <c r="BP300" s="23" t="s">
        <v>498</v>
      </c>
      <c r="BQ300" s="23">
        <v>1E-4</v>
      </c>
      <c r="BR300" s="9"/>
      <c r="BS300" s="9"/>
      <c r="BT300" s="23" t="s">
        <v>503</v>
      </c>
      <c r="BU300" s="23" t="s">
        <v>503</v>
      </c>
      <c r="BV300" s="9"/>
      <c r="BW300" s="9"/>
      <c r="BX300" s="23">
        <v>0</v>
      </c>
      <c r="BY300" s="23" t="s">
        <v>722</v>
      </c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 t="s">
        <v>147</v>
      </c>
      <c r="CW300" s="9" t="s">
        <v>147</v>
      </c>
      <c r="CX300" s="9" t="s">
        <v>147</v>
      </c>
      <c r="CY300" s="9" t="s">
        <v>147</v>
      </c>
      <c r="DA300" s="9"/>
      <c r="DB300" s="9"/>
      <c r="DD300" s="28" t="s">
        <v>112</v>
      </c>
    </row>
    <row r="301" spans="1:108" x14ac:dyDescent="0.35">
      <c r="A301" s="10">
        <v>30063</v>
      </c>
      <c r="B301" s="11" t="s">
        <v>731</v>
      </c>
      <c r="C301" s="11" t="s">
        <v>713</v>
      </c>
      <c r="D301" s="11" t="s">
        <v>714</v>
      </c>
      <c r="E301" s="19" t="s">
        <v>732</v>
      </c>
      <c r="F301" s="9"/>
      <c r="G301" s="9"/>
      <c r="H301" s="23" t="s">
        <v>451</v>
      </c>
      <c r="I301" s="23" t="s">
        <v>451</v>
      </c>
      <c r="J301" s="9"/>
      <c r="K301" s="9"/>
      <c r="L301" s="9"/>
      <c r="M301" s="9"/>
      <c r="N301" s="23"/>
      <c r="O301" s="9"/>
      <c r="P301" s="23" t="s">
        <v>222</v>
      </c>
      <c r="Q301" s="23" t="s">
        <v>222</v>
      </c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22"/>
      <c r="AI301" s="9"/>
      <c r="AJ301" s="9"/>
      <c r="AK301" s="9"/>
      <c r="AL301" s="9"/>
      <c r="AM301" s="9"/>
      <c r="AN301" s="9"/>
      <c r="AO301" s="9"/>
      <c r="AP301" s="23" t="s">
        <v>147</v>
      </c>
      <c r="AQ301" s="9"/>
      <c r="AR301" s="9"/>
      <c r="AS301" s="9"/>
      <c r="AT301" s="9"/>
      <c r="AU301" s="9"/>
      <c r="AV301" s="9"/>
      <c r="AW301" s="9"/>
      <c r="AX301" s="23" t="s">
        <v>420</v>
      </c>
      <c r="AY301" s="23" t="s">
        <v>420</v>
      </c>
      <c r="AZ301" s="23" t="s">
        <v>733</v>
      </c>
      <c r="BA301" s="9"/>
      <c r="BB301" s="9"/>
      <c r="BC301" s="9"/>
      <c r="BD301" s="23" t="s">
        <v>452</v>
      </c>
      <c r="BE301" s="23" t="s">
        <v>452</v>
      </c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DA301" s="9"/>
      <c r="DB301" s="9"/>
      <c r="DD301" s="28" t="s">
        <v>112</v>
      </c>
    </row>
    <row r="302" spans="1:108" x14ac:dyDescent="0.35">
      <c r="A302" s="10">
        <v>30070</v>
      </c>
      <c r="B302" s="11" t="s">
        <v>734</v>
      </c>
      <c r="C302" s="11" t="s">
        <v>713</v>
      </c>
      <c r="D302" s="11" t="s">
        <v>714</v>
      </c>
      <c r="E302" s="19" t="s">
        <v>735</v>
      </c>
      <c r="F302" s="9"/>
      <c r="G302" s="9"/>
      <c r="H302" s="24"/>
      <c r="I302" s="9"/>
      <c r="J302" s="9"/>
      <c r="K302" s="9"/>
      <c r="L302" s="9"/>
      <c r="M302" s="9"/>
      <c r="N302" s="9"/>
      <c r="O302" s="9"/>
      <c r="P302" s="23" t="s">
        <v>222</v>
      </c>
      <c r="Q302" s="23" t="s">
        <v>222</v>
      </c>
      <c r="R302" s="23" t="s">
        <v>503</v>
      </c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23" t="s">
        <v>722</v>
      </c>
      <c r="AG302" s="23" t="s">
        <v>722</v>
      </c>
      <c r="AH302" s="22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23" t="s">
        <v>420</v>
      </c>
      <c r="AY302" s="23" t="s">
        <v>420</v>
      </c>
      <c r="AZ302" s="23">
        <v>0.02</v>
      </c>
      <c r="BA302" s="9"/>
      <c r="BB302" s="9"/>
      <c r="BC302" s="9"/>
      <c r="BD302" s="23" t="s">
        <v>452</v>
      </c>
      <c r="BE302" s="23" t="s">
        <v>452</v>
      </c>
      <c r="BF302" s="9"/>
      <c r="BG302" s="9"/>
      <c r="BH302" s="9"/>
      <c r="BI302" s="9"/>
      <c r="BJ302" s="23" t="s">
        <v>498</v>
      </c>
      <c r="BK302" s="23" t="s">
        <v>498</v>
      </c>
      <c r="BL302" s="9"/>
      <c r="BM302" s="9"/>
      <c r="BN302" s="9"/>
      <c r="BO302" s="9"/>
      <c r="BP302" s="9"/>
      <c r="BQ302" s="9"/>
      <c r="BR302" s="9"/>
      <c r="BS302" s="9"/>
      <c r="BT302" s="23" t="s">
        <v>503</v>
      </c>
      <c r="BU302" s="23" t="s">
        <v>503</v>
      </c>
      <c r="BV302" s="9"/>
      <c r="BW302" s="9"/>
      <c r="BX302" s="9"/>
      <c r="BY302" s="23" t="s">
        <v>722</v>
      </c>
      <c r="BZ302" s="9"/>
      <c r="CA302" s="9"/>
      <c r="CB302" s="9"/>
      <c r="CC302" s="9"/>
      <c r="CD302" s="9"/>
      <c r="CE302" s="9"/>
      <c r="CF302" s="9"/>
      <c r="CG302" s="9"/>
      <c r="CH302" s="9"/>
      <c r="CI302" s="9"/>
      <c r="CJ302" s="9"/>
      <c r="CK302" s="9"/>
      <c r="CL302" s="9"/>
      <c r="CM302" s="9"/>
      <c r="CN302" s="9"/>
      <c r="CO302" s="9"/>
      <c r="CP302" s="9"/>
      <c r="CQ302" s="9"/>
      <c r="CR302" s="9"/>
      <c r="CS302" s="9"/>
      <c r="CT302" s="9"/>
      <c r="CU302" s="9"/>
      <c r="CV302" s="9"/>
      <c r="CW302" s="9"/>
      <c r="CX302" s="9"/>
      <c r="CY302" s="9"/>
      <c r="DA302" s="9"/>
      <c r="DB302" s="9"/>
      <c r="DD302" s="28" t="s">
        <v>112</v>
      </c>
    </row>
    <row r="303" spans="1:108" x14ac:dyDescent="0.35">
      <c r="A303" s="13">
        <v>30073</v>
      </c>
      <c r="B303" s="17" t="s">
        <v>736</v>
      </c>
      <c r="C303" s="11" t="s">
        <v>713</v>
      </c>
      <c r="D303" s="11" t="s">
        <v>714</v>
      </c>
      <c r="E303" s="21" t="s">
        <v>737</v>
      </c>
      <c r="F303" s="9"/>
      <c r="G303" s="9"/>
      <c r="H303" s="24"/>
      <c r="I303" s="9"/>
      <c r="J303" s="9"/>
      <c r="K303" s="9"/>
      <c r="L303" s="9"/>
      <c r="M303" s="9"/>
      <c r="N303" s="9"/>
      <c r="O303" s="9"/>
      <c r="P303" s="23" t="s">
        <v>222</v>
      </c>
      <c r="Q303" s="23">
        <v>0.06</v>
      </c>
      <c r="R303" s="23" t="s">
        <v>503</v>
      </c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23" t="s">
        <v>722</v>
      </c>
      <c r="AG303" s="23" t="s">
        <v>722</v>
      </c>
      <c r="AH303" s="22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23" t="s">
        <v>420</v>
      </c>
      <c r="AY303" s="23">
        <v>0.8</v>
      </c>
      <c r="AZ303" s="23">
        <v>0.03</v>
      </c>
      <c r="BA303" s="9"/>
      <c r="BB303" s="9"/>
      <c r="BC303" s="9"/>
      <c r="BD303" s="23">
        <v>0.87272700000000003</v>
      </c>
      <c r="BE303" s="23">
        <v>5</v>
      </c>
      <c r="BF303" s="9"/>
      <c r="BG303" s="9"/>
      <c r="BH303" s="9"/>
      <c r="BI303" s="9"/>
      <c r="BJ303" s="23" t="s">
        <v>498</v>
      </c>
      <c r="BK303" s="23" t="s">
        <v>498</v>
      </c>
      <c r="BL303" s="9"/>
      <c r="BM303" s="9"/>
      <c r="BN303" s="9"/>
      <c r="BO303" s="9"/>
      <c r="BP303" s="9"/>
      <c r="BQ303" s="9"/>
      <c r="BR303" s="9"/>
      <c r="BS303" s="9"/>
      <c r="BT303" s="23" t="s">
        <v>503</v>
      </c>
      <c r="BU303" s="23" t="s">
        <v>503</v>
      </c>
      <c r="BV303" s="9"/>
      <c r="BW303" s="9"/>
      <c r="BX303" s="9"/>
      <c r="BY303" s="23" t="s">
        <v>722</v>
      </c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DA303" s="9"/>
      <c r="DB303" s="9"/>
      <c r="DD303" s="28" t="s">
        <v>112</v>
      </c>
    </row>
    <row r="304" spans="1:108" x14ac:dyDescent="0.35">
      <c r="A304" s="13">
        <v>30074</v>
      </c>
      <c r="B304" s="17" t="s">
        <v>738</v>
      </c>
      <c r="C304" s="11" t="s">
        <v>713</v>
      </c>
      <c r="D304" s="11" t="s">
        <v>714</v>
      </c>
      <c r="E304" s="21" t="s">
        <v>739</v>
      </c>
      <c r="F304" s="9"/>
      <c r="G304" s="9"/>
      <c r="H304" s="23" t="s">
        <v>451</v>
      </c>
      <c r="I304" s="23" t="s">
        <v>451</v>
      </c>
      <c r="J304" s="9"/>
      <c r="K304" s="9"/>
      <c r="L304" s="9"/>
      <c r="M304" s="24"/>
      <c r="N304" s="9"/>
      <c r="O304" s="9"/>
      <c r="P304" s="23" t="s">
        <v>222</v>
      </c>
      <c r="Q304" s="23">
        <v>0.02</v>
      </c>
      <c r="R304" s="9"/>
      <c r="S304" s="9"/>
      <c r="T304" s="9"/>
      <c r="U304" s="24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22"/>
      <c r="AI304" s="9"/>
      <c r="AJ304" s="9"/>
      <c r="AK304" s="9"/>
      <c r="AL304" s="9"/>
      <c r="AM304" s="23" t="s">
        <v>147</v>
      </c>
      <c r="AN304" s="23" t="s">
        <v>147</v>
      </c>
      <c r="AO304" s="9"/>
      <c r="AP304" s="23" t="s">
        <v>147</v>
      </c>
      <c r="AQ304" s="9"/>
      <c r="AR304" s="9"/>
      <c r="AS304" s="9"/>
      <c r="AT304" s="9"/>
      <c r="AU304" s="9"/>
      <c r="AV304" s="9"/>
      <c r="AW304" s="9"/>
      <c r="AX304" s="23" t="s">
        <v>420</v>
      </c>
      <c r="AY304" s="23" t="s">
        <v>420</v>
      </c>
      <c r="AZ304" s="23">
        <v>0.03</v>
      </c>
      <c r="BA304" s="9"/>
      <c r="BB304" s="9"/>
      <c r="BC304" s="9"/>
      <c r="BD304" s="23" t="s">
        <v>452</v>
      </c>
      <c r="BE304" s="23" t="s">
        <v>452</v>
      </c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DA304" s="9"/>
      <c r="DB304" s="9"/>
      <c r="DD304" s="28" t="s">
        <v>112</v>
      </c>
    </row>
    <row r="305" spans="1:108" x14ac:dyDescent="0.35">
      <c r="A305" s="10">
        <v>30081</v>
      </c>
      <c r="B305" s="11" t="s">
        <v>740</v>
      </c>
      <c r="C305" s="11" t="s">
        <v>713</v>
      </c>
      <c r="D305" s="11" t="s">
        <v>714</v>
      </c>
      <c r="E305" s="19" t="s">
        <v>741</v>
      </c>
      <c r="F305" s="9"/>
      <c r="G305" s="9"/>
      <c r="H305" s="23" t="s">
        <v>451</v>
      </c>
      <c r="I305" s="23" t="s">
        <v>451</v>
      </c>
      <c r="J305" s="9"/>
      <c r="K305" s="9"/>
      <c r="L305" s="9"/>
      <c r="M305" s="9"/>
      <c r="N305" s="9"/>
      <c r="O305" s="9"/>
      <c r="P305" s="23" t="s">
        <v>222</v>
      </c>
      <c r="Q305" s="23" t="s">
        <v>222</v>
      </c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22"/>
      <c r="AI305" s="9"/>
      <c r="AJ305" s="9"/>
      <c r="AK305" s="9"/>
      <c r="AL305" s="9"/>
      <c r="AM305" s="23" t="s">
        <v>147</v>
      </c>
      <c r="AN305" s="23" t="s">
        <v>147</v>
      </c>
      <c r="AO305" s="9"/>
      <c r="AP305" s="23" t="s">
        <v>147</v>
      </c>
      <c r="AQ305" s="9"/>
      <c r="AR305" s="9"/>
      <c r="AS305" s="9"/>
      <c r="AT305" s="9"/>
      <c r="AU305" s="9"/>
      <c r="AV305" s="9"/>
      <c r="AW305" s="9"/>
      <c r="AX305" s="23" t="s">
        <v>420</v>
      </c>
      <c r="AY305" s="23" t="s">
        <v>420</v>
      </c>
      <c r="AZ305" s="23">
        <v>0.02</v>
      </c>
      <c r="BA305" s="9"/>
      <c r="BB305" s="9"/>
      <c r="BC305" s="9"/>
      <c r="BD305" s="23" t="s">
        <v>452</v>
      </c>
      <c r="BE305" s="23" t="s">
        <v>452</v>
      </c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DA305" s="9"/>
      <c r="DB305" s="9"/>
      <c r="DD305" s="28" t="s">
        <v>112</v>
      </c>
    </row>
    <row r="306" spans="1:108" x14ac:dyDescent="0.35">
      <c r="A306" s="18">
        <v>30082</v>
      </c>
      <c r="B306" s="17" t="s">
        <v>742</v>
      </c>
      <c r="C306" s="11" t="s">
        <v>713</v>
      </c>
      <c r="D306" s="11" t="s">
        <v>714</v>
      </c>
      <c r="E306" s="21" t="s">
        <v>743</v>
      </c>
      <c r="F306" s="9"/>
      <c r="G306" s="9"/>
      <c r="H306" s="23" t="s">
        <v>451</v>
      </c>
      <c r="I306" s="23" t="s">
        <v>451</v>
      </c>
      <c r="J306" s="9"/>
      <c r="K306" s="9"/>
      <c r="L306" s="9"/>
      <c r="M306" s="9"/>
      <c r="N306" s="9"/>
      <c r="O306" s="9"/>
      <c r="P306" s="23" t="s">
        <v>222</v>
      </c>
      <c r="Q306" s="23" t="s">
        <v>222</v>
      </c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22"/>
      <c r="AI306" s="9"/>
      <c r="AJ306" s="9"/>
      <c r="AK306" s="9"/>
      <c r="AL306" s="9"/>
      <c r="AM306" s="23" t="s">
        <v>147</v>
      </c>
      <c r="AN306" s="23" t="s">
        <v>147</v>
      </c>
      <c r="AO306" s="9"/>
      <c r="AP306" s="23" t="s">
        <v>147</v>
      </c>
      <c r="AQ306" s="9"/>
      <c r="AR306" s="9"/>
      <c r="AS306" s="9"/>
      <c r="AT306" s="9"/>
      <c r="AU306" s="9"/>
      <c r="AV306" s="9"/>
      <c r="AW306" s="9"/>
      <c r="AX306" s="23" t="s">
        <v>420</v>
      </c>
      <c r="AY306" s="23" t="s">
        <v>420</v>
      </c>
      <c r="AZ306" s="23">
        <v>0.04</v>
      </c>
      <c r="BA306" s="9"/>
      <c r="BB306" s="9"/>
      <c r="BC306" s="9"/>
      <c r="BD306" s="23">
        <v>0.8</v>
      </c>
      <c r="BE306" s="23">
        <v>1</v>
      </c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DA306" s="9"/>
      <c r="DB306" s="9"/>
      <c r="DD306" s="28" t="s">
        <v>112</v>
      </c>
    </row>
    <row r="307" spans="1:108" x14ac:dyDescent="0.35">
      <c r="A307" s="10" t="s">
        <v>744</v>
      </c>
      <c r="B307" s="11" t="s">
        <v>745</v>
      </c>
      <c r="C307" s="11" t="s">
        <v>713</v>
      </c>
      <c r="D307" s="11" t="s">
        <v>714</v>
      </c>
      <c r="E307" s="19" t="s">
        <v>746</v>
      </c>
      <c r="F307" s="9"/>
      <c r="G307" s="9"/>
      <c r="H307" s="24"/>
      <c r="I307" s="9"/>
      <c r="J307" s="9"/>
      <c r="K307" s="9"/>
      <c r="L307" s="9"/>
      <c r="M307" s="9"/>
      <c r="N307" s="9"/>
      <c r="O307" s="9"/>
      <c r="P307" s="23" t="s">
        <v>222</v>
      </c>
      <c r="Q307" s="23">
        <v>0.02</v>
      </c>
      <c r="R307" s="23" t="s">
        <v>503</v>
      </c>
      <c r="S307" s="9"/>
      <c r="T307" s="9"/>
      <c r="U307" s="23" t="s">
        <v>222</v>
      </c>
      <c r="V307" s="23" t="s">
        <v>222</v>
      </c>
      <c r="W307" s="23" t="s">
        <v>222</v>
      </c>
      <c r="X307" s="23" t="s">
        <v>222</v>
      </c>
      <c r="Y307" s="9"/>
      <c r="Z307" s="9"/>
      <c r="AA307" s="9"/>
      <c r="AB307" s="9"/>
      <c r="AC307" s="9"/>
      <c r="AD307" s="9"/>
      <c r="AE307" s="9"/>
      <c r="AF307" s="23" t="s">
        <v>722</v>
      </c>
      <c r="AG307" s="23" t="s">
        <v>722</v>
      </c>
      <c r="AH307" s="22"/>
      <c r="AI307" s="9"/>
      <c r="AJ307" s="9"/>
      <c r="AK307" s="9"/>
      <c r="AL307" s="9"/>
      <c r="AM307" s="9"/>
      <c r="AN307" s="9"/>
      <c r="AO307" s="9"/>
      <c r="AP307" s="9"/>
      <c r="AQ307" s="9"/>
      <c r="AR307" s="23" t="s">
        <v>221</v>
      </c>
      <c r="AS307" s="9"/>
      <c r="AT307" s="9"/>
      <c r="AU307" s="9"/>
      <c r="AV307" s="9"/>
      <c r="AW307" s="9"/>
      <c r="AX307" s="23" t="s">
        <v>420</v>
      </c>
      <c r="AY307" s="23" t="s">
        <v>420</v>
      </c>
      <c r="AZ307" s="23">
        <v>0.03</v>
      </c>
      <c r="BA307" s="9"/>
      <c r="BB307" s="9"/>
      <c r="BC307" s="9"/>
      <c r="BD307" s="23" t="s">
        <v>452</v>
      </c>
      <c r="BE307" s="23" t="s">
        <v>452</v>
      </c>
      <c r="BF307" s="9"/>
      <c r="BG307" s="9"/>
      <c r="BH307" s="9"/>
      <c r="BI307" s="9"/>
      <c r="BJ307" s="9"/>
      <c r="BK307" s="9"/>
      <c r="BL307" s="23" t="s">
        <v>101</v>
      </c>
      <c r="BM307" s="23" t="s">
        <v>101</v>
      </c>
      <c r="BN307" s="9"/>
      <c r="BO307" s="23" t="s">
        <v>451</v>
      </c>
      <c r="BP307" s="23" t="s">
        <v>498</v>
      </c>
      <c r="BQ307" s="23" t="s">
        <v>101</v>
      </c>
      <c r="BR307" s="9"/>
      <c r="BS307" s="9"/>
      <c r="BT307" s="23" t="s">
        <v>503</v>
      </c>
      <c r="BU307" s="23" t="s">
        <v>503</v>
      </c>
      <c r="BV307" s="9"/>
      <c r="BW307" s="9"/>
      <c r="BX307" s="9"/>
      <c r="BY307" s="23" t="s">
        <v>722</v>
      </c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DA307" s="9"/>
      <c r="DB307" s="9"/>
      <c r="DD307" s="28" t="s">
        <v>112</v>
      </c>
    </row>
    <row r="308" spans="1:108" x14ac:dyDescent="0.35">
      <c r="A308" s="10" t="s">
        <v>747</v>
      </c>
      <c r="B308" s="11" t="s">
        <v>748</v>
      </c>
      <c r="C308" s="11" t="s">
        <v>713</v>
      </c>
      <c r="D308" s="11" t="s">
        <v>714</v>
      </c>
      <c r="E308" s="19" t="s">
        <v>749</v>
      </c>
      <c r="F308" s="9"/>
      <c r="G308" s="9"/>
      <c r="H308" s="24"/>
      <c r="I308" s="9"/>
      <c r="J308" s="9"/>
      <c r="K308" s="9"/>
      <c r="L308" s="9"/>
      <c r="M308" s="9"/>
      <c r="N308" s="9"/>
      <c r="O308" s="9"/>
      <c r="P308" s="23" t="s">
        <v>222</v>
      </c>
      <c r="Q308" s="23" t="s">
        <v>222</v>
      </c>
      <c r="R308" s="23" t="s">
        <v>503</v>
      </c>
      <c r="S308" s="9"/>
      <c r="T308" s="9"/>
      <c r="U308" s="23" t="s">
        <v>222</v>
      </c>
      <c r="V308" s="23" t="s">
        <v>222</v>
      </c>
      <c r="W308" s="23" t="s">
        <v>222</v>
      </c>
      <c r="X308" s="23" t="s">
        <v>222</v>
      </c>
      <c r="Y308" s="9"/>
      <c r="Z308" s="9"/>
      <c r="AA308" s="9"/>
      <c r="AB308" s="9"/>
      <c r="AC308" s="9"/>
      <c r="AD308" s="9"/>
      <c r="AE308" s="9"/>
      <c r="AF308" s="23" t="s">
        <v>722</v>
      </c>
      <c r="AG308" s="23" t="s">
        <v>722</v>
      </c>
      <c r="AH308" s="22"/>
      <c r="AI308" s="9"/>
      <c r="AJ308" s="9"/>
      <c r="AK308" s="9"/>
      <c r="AL308" s="9"/>
      <c r="AM308" s="9"/>
      <c r="AN308" s="9"/>
      <c r="AO308" s="9"/>
      <c r="AP308" s="9"/>
      <c r="AQ308" s="9"/>
      <c r="AR308" s="23" t="s">
        <v>221</v>
      </c>
      <c r="AS308" s="9"/>
      <c r="AT308" s="9"/>
      <c r="AU308" s="9"/>
      <c r="AV308" s="9"/>
      <c r="AW308" s="9"/>
      <c r="AX308" s="23" t="s">
        <v>420</v>
      </c>
      <c r="AY308" s="23" t="s">
        <v>420</v>
      </c>
      <c r="AZ308" s="25">
        <v>0.09</v>
      </c>
      <c r="BA308" s="9"/>
      <c r="BB308" s="9"/>
      <c r="BC308" s="9"/>
      <c r="BD308" s="23" t="s">
        <v>452</v>
      </c>
      <c r="BE308" s="23" t="s">
        <v>452</v>
      </c>
      <c r="BF308" s="9"/>
      <c r="BG308" s="9"/>
      <c r="BH308" s="9"/>
      <c r="BI308" s="9"/>
      <c r="BJ308" s="9"/>
      <c r="BK308" s="9"/>
      <c r="BL308" s="23" t="s">
        <v>101</v>
      </c>
      <c r="BM308" s="23" t="s">
        <v>101</v>
      </c>
      <c r="BN308" s="9"/>
      <c r="BO308" s="23" t="s">
        <v>451</v>
      </c>
      <c r="BP308" s="23" t="s">
        <v>498</v>
      </c>
      <c r="BQ308" s="23" t="s">
        <v>101</v>
      </c>
      <c r="BR308" s="9"/>
      <c r="BS308" s="9"/>
      <c r="BT308" s="23" t="s">
        <v>503</v>
      </c>
      <c r="BU308" s="23" t="s">
        <v>503</v>
      </c>
      <c r="BV308" s="9"/>
      <c r="BW308" s="9"/>
      <c r="BX308" s="9"/>
      <c r="BY308" s="23" t="s">
        <v>722</v>
      </c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DA308" s="9"/>
      <c r="DB308" s="9"/>
      <c r="DD308" s="27" t="s">
        <v>109</v>
      </c>
    </row>
    <row r="309" spans="1:108" x14ac:dyDescent="0.35">
      <c r="A309" s="10" t="s">
        <v>750</v>
      </c>
      <c r="B309" s="11" t="s">
        <v>751</v>
      </c>
      <c r="C309" s="11" t="s">
        <v>713</v>
      </c>
      <c r="D309" s="11" t="s">
        <v>714</v>
      </c>
      <c r="E309" s="19" t="s">
        <v>752</v>
      </c>
      <c r="F309" s="23" t="s">
        <v>84</v>
      </c>
      <c r="G309" s="23" t="s">
        <v>84</v>
      </c>
      <c r="H309" s="23">
        <v>1.3060000000000001E-3</v>
      </c>
      <c r="I309" s="23">
        <v>5.5300000000000002E-3</v>
      </c>
      <c r="J309" s="23" t="s">
        <v>237</v>
      </c>
      <c r="K309" s="23">
        <v>2.7200000000000002E-3</v>
      </c>
      <c r="L309" s="23" t="s">
        <v>85</v>
      </c>
      <c r="M309" s="23" t="s">
        <v>85</v>
      </c>
      <c r="N309" s="23">
        <v>6.8999999999999997E-5</v>
      </c>
      <c r="O309" s="9"/>
      <c r="P309" s="23" t="s">
        <v>86</v>
      </c>
      <c r="Q309" s="23">
        <v>3.5000000000000003E-2</v>
      </c>
      <c r="R309" s="23" t="s">
        <v>87</v>
      </c>
      <c r="S309" s="23">
        <v>6.2833E-2</v>
      </c>
      <c r="T309" s="23">
        <v>0.28599999999999998</v>
      </c>
      <c r="U309" s="23">
        <v>1.882E-3</v>
      </c>
      <c r="V309" s="23">
        <v>3.7000000000000002E-3</v>
      </c>
      <c r="W309" s="23">
        <v>2.5300000000000002E-4</v>
      </c>
      <c r="X309" s="23">
        <v>4.75E-4</v>
      </c>
      <c r="Y309" s="9" t="s">
        <v>88</v>
      </c>
      <c r="Z309" s="9">
        <v>3.1300000000000002E-4</v>
      </c>
      <c r="AA309" s="9" t="s">
        <v>90</v>
      </c>
      <c r="AB309" s="9" t="s">
        <v>91</v>
      </c>
      <c r="AC309" s="23">
        <f>Z309</f>
        <v>3.1300000000000002E-4</v>
      </c>
      <c r="AD309" s="23">
        <v>1.1E-5</v>
      </c>
      <c r="AE309" s="23">
        <v>2.2100000000000001E-4</v>
      </c>
      <c r="AF309" s="23" t="s">
        <v>93</v>
      </c>
      <c r="AG309" s="23" t="s">
        <v>94</v>
      </c>
      <c r="AH309" s="23">
        <v>2.6363999999999999E-2</v>
      </c>
      <c r="AI309" s="23" t="s">
        <v>95</v>
      </c>
      <c r="AJ309" s="23" t="s">
        <v>95</v>
      </c>
      <c r="AK309" s="23">
        <v>0</v>
      </c>
      <c r="AL309" s="23">
        <v>0</v>
      </c>
      <c r="AM309" s="23">
        <v>7.2999999999999996E-4</v>
      </c>
      <c r="AN309" s="23">
        <v>2.2399999999999998E-3</v>
      </c>
      <c r="AO309" s="9"/>
      <c r="AP309" s="23" t="s">
        <v>88</v>
      </c>
      <c r="AQ309" s="9"/>
      <c r="AR309" s="23" t="s">
        <v>111</v>
      </c>
      <c r="AS309" s="9"/>
      <c r="AT309" s="23">
        <v>0</v>
      </c>
      <c r="AU309" s="23">
        <v>0</v>
      </c>
      <c r="AV309" s="23" t="s">
        <v>96</v>
      </c>
      <c r="AW309" s="23" t="s">
        <v>96</v>
      </c>
      <c r="AX309" s="23">
        <v>7.7582999999999999E-2</v>
      </c>
      <c r="AY309" s="23">
        <v>0.41099999999999998</v>
      </c>
      <c r="AZ309" s="23" t="s">
        <v>86</v>
      </c>
      <c r="BA309" s="9"/>
      <c r="BB309" s="23">
        <v>5.457E-3</v>
      </c>
      <c r="BC309" s="23">
        <v>2.8400000000000002E-2</v>
      </c>
      <c r="BD309" s="23">
        <v>0.22905800000000001</v>
      </c>
      <c r="BE309" s="23">
        <v>0.41399999999999998</v>
      </c>
      <c r="BF309" s="23">
        <v>4.1529999999999996E-3</v>
      </c>
      <c r="BG309" s="23">
        <v>1.7299999999999999E-2</v>
      </c>
      <c r="BH309" s="23">
        <v>3.2699999999999998E-4</v>
      </c>
      <c r="BI309" s="23" t="s">
        <v>97</v>
      </c>
      <c r="BJ309" s="23" t="s">
        <v>98</v>
      </c>
      <c r="BK309" s="23" t="s">
        <v>98</v>
      </c>
      <c r="BL309" s="23">
        <v>1.6799999999999999E-4</v>
      </c>
      <c r="BM309" s="23">
        <v>2.8699999999999998E-4</v>
      </c>
      <c r="BN309" s="9"/>
      <c r="BO309" s="23">
        <v>4.55E-4</v>
      </c>
      <c r="BP309" s="23">
        <v>6.9800000000000005E-4</v>
      </c>
      <c r="BQ309" s="23">
        <v>4.8999999999999998E-4</v>
      </c>
      <c r="BR309" s="23">
        <v>3.5199999999999999E-4</v>
      </c>
      <c r="BS309" s="23">
        <v>3.0699999999999998E-3</v>
      </c>
      <c r="BT309" s="23" t="s">
        <v>99</v>
      </c>
      <c r="BU309" s="23" t="s">
        <v>100</v>
      </c>
      <c r="BV309" s="23" t="s">
        <v>101</v>
      </c>
      <c r="BW309" s="23" t="s">
        <v>101</v>
      </c>
      <c r="BX309" s="23">
        <v>0</v>
      </c>
      <c r="BY309" s="23" t="s">
        <v>102</v>
      </c>
      <c r="BZ309" s="23" t="s">
        <v>88</v>
      </c>
      <c r="CA309" s="23" t="s">
        <v>103</v>
      </c>
      <c r="CB309" s="9"/>
      <c r="CC309" s="23" t="s">
        <v>118</v>
      </c>
      <c r="CD309" s="23" t="s">
        <v>118</v>
      </c>
      <c r="CE309" s="9"/>
      <c r="CF309" s="23" t="s">
        <v>104</v>
      </c>
      <c r="CG309" s="23" t="s">
        <v>104</v>
      </c>
      <c r="CH309" s="9"/>
      <c r="CI309" s="23">
        <v>3.7399999999999998E-4</v>
      </c>
      <c r="CJ309" s="23">
        <v>6.7500000000000004E-4</v>
      </c>
      <c r="CK309" s="23" t="s">
        <v>105</v>
      </c>
      <c r="CL309" s="23" t="s">
        <v>105</v>
      </c>
      <c r="CM309" s="23" t="s">
        <v>106</v>
      </c>
      <c r="CN309" s="23" t="s">
        <v>106</v>
      </c>
      <c r="CO309" s="23" t="s">
        <v>97</v>
      </c>
      <c r="CP309" s="23" t="s">
        <v>97</v>
      </c>
      <c r="CQ309" s="23" t="s">
        <v>107</v>
      </c>
      <c r="CR309" s="23" t="s">
        <v>107</v>
      </c>
      <c r="CS309" s="23" t="s">
        <v>96</v>
      </c>
      <c r="CT309" s="23" t="s">
        <v>96</v>
      </c>
      <c r="CU309" s="9"/>
      <c r="CV309" s="9" t="s">
        <v>108</v>
      </c>
      <c r="CW309" s="9" t="s">
        <v>108</v>
      </c>
      <c r="CX309" s="9" t="s">
        <v>108</v>
      </c>
      <c r="CY309" s="9" t="s">
        <v>108</v>
      </c>
      <c r="DA309" s="23" t="s">
        <v>238</v>
      </c>
      <c r="DB309" s="23" t="s">
        <v>238</v>
      </c>
      <c r="DD309" s="28" t="s">
        <v>112</v>
      </c>
    </row>
    <row r="310" spans="1:108" x14ac:dyDescent="0.35">
      <c r="A310" s="10">
        <v>30224</v>
      </c>
      <c r="B310" s="11" t="s">
        <v>753</v>
      </c>
      <c r="C310" s="11" t="s">
        <v>713</v>
      </c>
      <c r="D310" s="11" t="s">
        <v>714</v>
      </c>
      <c r="E310" s="19" t="s">
        <v>754</v>
      </c>
      <c r="F310" s="23" t="s">
        <v>84</v>
      </c>
      <c r="G310" s="23" t="s">
        <v>84</v>
      </c>
      <c r="H310" s="23" t="s">
        <v>246</v>
      </c>
      <c r="I310" s="23" t="s">
        <v>246</v>
      </c>
      <c r="J310" s="23" t="s">
        <v>237</v>
      </c>
      <c r="K310" s="23" t="s">
        <v>237</v>
      </c>
      <c r="L310" s="23" t="s">
        <v>85</v>
      </c>
      <c r="M310" s="23" t="s">
        <v>85</v>
      </c>
      <c r="N310" s="23">
        <v>6.6000000000000005E-5</v>
      </c>
      <c r="O310" s="9"/>
      <c r="P310" s="23" t="s">
        <v>86</v>
      </c>
      <c r="Q310" s="23">
        <v>2.6200000000000001E-2</v>
      </c>
      <c r="R310" s="23" t="s">
        <v>87</v>
      </c>
      <c r="S310" s="23">
        <v>7.6999999999999999E-2</v>
      </c>
      <c r="T310" s="23">
        <v>0.251</v>
      </c>
      <c r="U310" s="23">
        <v>1.441E-3</v>
      </c>
      <c r="V310" s="23">
        <v>3.7000000000000002E-3</v>
      </c>
      <c r="W310" s="23">
        <v>2.0000000000000001E-4</v>
      </c>
      <c r="X310" s="23">
        <v>4.75E-4</v>
      </c>
      <c r="Y310" s="9" t="s">
        <v>88</v>
      </c>
      <c r="Z310" s="9" t="s">
        <v>89</v>
      </c>
      <c r="AA310" s="9" t="s">
        <v>90</v>
      </c>
      <c r="AB310" s="9" t="s">
        <v>91</v>
      </c>
      <c r="AC310" s="23">
        <v>0</v>
      </c>
      <c r="AD310" s="23">
        <v>0</v>
      </c>
      <c r="AE310" s="23" t="s">
        <v>92</v>
      </c>
      <c r="AF310" s="23" t="s">
        <v>93</v>
      </c>
      <c r="AG310" s="23" t="s">
        <v>94</v>
      </c>
      <c r="AH310" s="23">
        <v>2.7224000000000002E-2</v>
      </c>
      <c r="AI310" s="23">
        <v>4.9899999999999999E-4</v>
      </c>
      <c r="AJ310" s="23">
        <v>1.9E-3</v>
      </c>
      <c r="AK310" s="23">
        <v>0</v>
      </c>
      <c r="AL310" s="23">
        <v>0</v>
      </c>
      <c r="AM310" s="23">
        <v>2.5500000000000002E-4</v>
      </c>
      <c r="AN310" s="23">
        <v>5.1000000000000004E-4</v>
      </c>
      <c r="AO310" s="9"/>
      <c r="AP310" s="23" t="s">
        <v>88</v>
      </c>
      <c r="AQ310" s="9"/>
      <c r="AR310" s="23" t="s">
        <v>111</v>
      </c>
      <c r="AS310" s="9"/>
      <c r="AT310" s="23">
        <v>1.804E-3</v>
      </c>
      <c r="AU310" s="23">
        <v>1.3100000000000001E-2</v>
      </c>
      <c r="AV310" s="23" t="s">
        <v>96</v>
      </c>
      <c r="AW310" s="23" t="s">
        <v>96</v>
      </c>
      <c r="AX310" s="23">
        <v>5.7987999999999998E-2</v>
      </c>
      <c r="AY310" s="23">
        <v>7.6300000000000007E-2</v>
      </c>
      <c r="AZ310" s="23" t="s">
        <v>86</v>
      </c>
      <c r="BA310" s="9"/>
      <c r="BB310" s="23">
        <v>4.3090000000000003E-3</v>
      </c>
      <c r="BC310" s="23">
        <v>1.5900000000000001E-2</v>
      </c>
      <c r="BD310" s="23">
        <v>7.9774999999999999E-2</v>
      </c>
      <c r="BE310" s="23">
        <v>0.36</v>
      </c>
      <c r="BF310" s="23">
        <v>2.0560000000000001E-3</v>
      </c>
      <c r="BG310" s="23">
        <v>4.5199999999999997E-3</v>
      </c>
      <c r="BH310" s="23">
        <v>3.4099999999999999E-4</v>
      </c>
      <c r="BI310" s="23" t="s">
        <v>97</v>
      </c>
      <c r="BJ310" s="23" t="s">
        <v>98</v>
      </c>
      <c r="BK310" s="23" t="s">
        <v>98</v>
      </c>
      <c r="BL310" s="23">
        <v>1.1400000000000001E-4</v>
      </c>
      <c r="BM310" s="23">
        <v>2.7500000000000002E-4</v>
      </c>
      <c r="BN310" s="9"/>
      <c r="BO310" s="23">
        <v>4.55E-4</v>
      </c>
      <c r="BP310" s="23">
        <v>2.9500000000000001E-4</v>
      </c>
      <c r="BQ310" s="23">
        <v>3.0600000000000001E-4</v>
      </c>
      <c r="BR310" s="23">
        <v>8.4099999999999995E-4</v>
      </c>
      <c r="BS310" s="23">
        <v>4.3E-3</v>
      </c>
      <c r="BT310" s="23" t="s">
        <v>99</v>
      </c>
      <c r="BU310" s="23" t="s">
        <v>100</v>
      </c>
      <c r="BV310" s="23" t="s">
        <v>101</v>
      </c>
      <c r="BW310" s="23" t="s">
        <v>101</v>
      </c>
      <c r="BX310" s="23">
        <v>0</v>
      </c>
      <c r="BY310" s="23" t="s">
        <v>102</v>
      </c>
      <c r="BZ310" s="23" t="s">
        <v>88</v>
      </c>
      <c r="CA310" s="23" t="s">
        <v>103</v>
      </c>
      <c r="CB310" s="9"/>
      <c r="CC310" s="23" t="s">
        <v>118</v>
      </c>
      <c r="CD310" s="23" t="s">
        <v>118</v>
      </c>
      <c r="CE310" s="9"/>
      <c r="CF310" s="23" t="s">
        <v>104</v>
      </c>
      <c r="CG310" s="23" t="s">
        <v>104</v>
      </c>
      <c r="CH310" s="9"/>
      <c r="CI310" s="23" t="s">
        <v>92</v>
      </c>
      <c r="CJ310" s="23" t="s">
        <v>92</v>
      </c>
      <c r="CK310" s="23" t="s">
        <v>105</v>
      </c>
      <c r="CL310" s="23">
        <v>5.6999999999999998E-4</v>
      </c>
      <c r="CM310" s="23" t="s">
        <v>106</v>
      </c>
      <c r="CN310" s="23" t="s">
        <v>106</v>
      </c>
      <c r="CO310" s="23" t="s">
        <v>97</v>
      </c>
      <c r="CP310" s="23" t="s">
        <v>97</v>
      </c>
      <c r="CQ310" s="23" t="s">
        <v>107</v>
      </c>
      <c r="CR310" s="23" t="s">
        <v>107</v>
      </c>
      <c r="CS310" s="23" t="s">
        <v>96</v>
      </c>
      <c r="CT310" s="23" t="s">
        <v>96</v>
      </c>
      <c r="CU310" s="9"/>
      <c r="CV310" s="9" t="s">
        <v>108</v>
      </c>
      <c r="CW310" s="9" t="s">
        <v>108</v>
      </c>
      <c r="CX310" s="9">
        <v>1.2300000000000001E-4</v>
      </c>
      <c r="CY310" s="9">
        <v>2.8499999999999999E-4</v>
      </c>
      <c r="DA310" s="23" t="s">
        <v>238</v>
      </c>
      <c r="DB310" s="23" t="s">
        <v>238</v>
      </c>
      <c r="DD310" s="28" t="s">
        <v>112</v>
      </c>
    </row>
    <row r="311" spans="1:108" x14ac:dyDescent="0.35">
      <c r="A311" s="10">
        <v>31008</v>
      </c>
      <c r="B311" s="11" t="s">
        <v>755</v>
      </c>
      <c r="C311" s="11" t="s">
        <v>713</v>
      </c>
      <c r="D311" s="11" t="s">
        <v>714</v>
      </c>
      <c r="E311" s="19" t="s">
        <v>756</v>
      </c>
      <c r="F311" s="9"/>
      <c r="G311" s="9"/>
      <c r="H311" s="23">
        <v>1.2799999999999999E-4</v>
      </c>
      <c r="I311" s="23">
        <v>4.4000000000000002E-4</v>
      </c>
      <c r="J311" s="9"/>
      <c r="K311" s="9"/>
      <c r="L311" s="9"/>
      <c r="M311" s="9"/>
      <c r="N311" s="9"/>
      <c r="O311" s="9"/>
      <c r="P311" s="23" t="s">
        <v>222</v>
      </c>
      <c r="Q311" s="23" t="s">
        <v>222</v>
      </c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22"/>
      <c r="AI311" s="9"/>
      <c r="AJ311" s="9"/>
      <c r="AK311" s="9"/>
      <c r="AL311" s="9"/>
      <c r="AM311" s="9"/>
      <c r="AN311" s="9"/>
      <c r="AO311" s="9"/>
      <c r="AP311" s="23" t="s">
        <v>101</v>
      </c>
      <c r="AQ311" s="9"/>
      <c r="AR311" s="9"/>
      <c r="AS311" s="9"/>
      <c r="AT311" s="9"/>
      <c r="AU311" s="9"/>
      <c r="AV311" s="9"/>
      <c r="AW311" s="9"/>
      <c r="AX311" s="23" t="s">
        <v>420</v>
      </c>
      <c r="AY311" s="23" t="s">
        <v>420</v>
      </c>
      <c r="AZ311" s="23" t="s">
        <v>222</v>
      </c>
      <c r="BA311" s="9"/>
      <c r="BB311" s="9"/>
      <c r="BC311" s="9"/>
      <c r="BD311" s="23">
        <v>0.502</v>
      </c>
      <c r="BE311" s="23">
        <v>1.51</v>
      </c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DA311" s="9"/>
      <c r="DB311" s="9"/>
      <c r="DD311" s="28" t="s">
        <v>112</v>
      </c>
    </row>
    <row r="312" spans="1:108" x14ac:dyDescent="0.35">
      <c r="A312" s="10">
        <v>31009</v>
      </c>
      <c r="B312" s="11" t="s">
        <v>757</v>
      </c>
      <c r="C312" s="11" t="s">
        <v>713</v>
      </c>
      <c r="D312" s="11" t="s">
        <v>714</v>
      </c>
      <c r="E312" s="19" t="s">
        <v>758</v>
      </c>
      <c r="F312" s="9"/>
      <c r="G312" s="9"/>
      <c r="H312" s="23" t="s">
        <v>246</v>
      </c>
      <c r="I312" s="23" t="s">
        <v>246</v>
      </c>
      <c r="J312" s="9"/>
      <c r="K312" s="9"/>
      <c r="L312" s="9"/>
      <c r="M312" s="9"/>
      <c r="N312" s="9"/>
      <c r="O312" s="9"/>
      <c r="P312" s="23" t="s">
        <v>222</v>
      </c>
      <c r="Q312" s="23" t="s">
        <v>222</v>
      </c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22"/>
      <c r="AI312" s="9"/>
      <c r="AJ312" s="9"/>
      <c r="AK312" s="9"/>
      <c r="AL312" s="9"/>
      <c r="AM312" s="23">
        <v>8.0699999999999999E-4</v>
      </c>
      <c r="AN312" s="23">
        <v>1.1999999999999999E-3</v>
      </c>
      <c r="AO312" s="9"/>
      <c r="AP312" s="23" t="s">
        <v>101</v>
      </c>
      <c r="AQ312" s="9"/>
      <c r="AR312" s="9"/>
      <c r="AS312" s="9"/>
      <c r="AT312" s="9"/>
      <c r="AU312" s="9"/>
      <c r="AV312" s="9"/>
      <c r="AW312" s="9"/>
      <c r="AX312" s="23" t="s">
        <v>420</v>
      </c>
      <c r="AY312" s="23" t="s">
        <v>420</v>
      </c>
      <c r="AZ312" s="23" t="s">
        <v>222</v>
      </c>
      <c r="BA312" s="9"/>
      <c r="BB312" s="9"/>
      <c r="BC312" s="9"/>
      <c r="BD312" s="23" t="s">
        <v>161</v>
      </c>
      <c r="BE312" s="23">
        <v>0.51300000000000001</v>
      </c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DA312" s="9"/>
      <c r="DB312" s="9"/>
      <c r="DD312" s="28" t="s">
        <v>112</v>
      </c>
    </row>
    <row r="313" spans="1:108" x14ac:dyDescent="0.35">
      <c r="A313" s="10">
        <v>31010</v>
      </c>
      <c r="B313" s="11" t="s">
        <v>759</v>
      </c>
      <c r="C313" s="11" t="s">
        <v>713</v>
      </c>
      <c r="D313" s="11" t="s">
        <v>714</v>
      </c>
      <c r="E313" s="19" t="s">
        <v>760</v>
      </c>
      <c r="F313" s="23" t="s">
        <v>84</v>
      </c>
      <c r="G313" s="23" t="s">
        <v>84</v>
      </c>
      <c r="H313" s="23">
        <v>1.4059999999999999E-3</v>
      </c>
      <c r="I313" s="23">
        <v>8.1200000000000005E-3</v>
      </c>
      <c r="J313" s="23" t="s">
        <v>237</v>
      </c>
      <c r="K313" s="23" t="s">
        <v>237</v>
      </c>
      <c r="L313" s="23" t="s">
        <v>85</v>
      </c>
      <c r="M313" s="23" t="s">
        <v>85</v>
      </c>
      <c r="N313" s="23">
        <v>0</v>
      </c>
      <c r="O313" s="9"/>
      <c r="P313" s="23" t="s">
        <v>86</v>
      </c>
      <c r="Q313" s="23">
        <v>1.2999999999999999E-2</v>
      </c>
      <c r="R313" s="23" t="s">
        <v>87</v>
      </c>
      <c r="S313" s="23">
        <v>8.2382999999999998E-2</v>
      </c>
      <c r="T313" s="23">
        <v>0.20699999999999999</v>
      </c>
      <c r="U313" s="23" t="s">
        <v>88</v>
      </c>
      <c r="V313" s="23" t="s">
        <v>88</v>
      </c>
      <c r="W313" s="23">
        <v>2.5300000000000002E-4</v>
      </c>
      <c r="X313" s="23">
        <v>4.75E-4</v>
      </c>
      <c r="Y313" s="9" t="s">
        <v>88</v>
      </c>
      <c r="Z313" s="9" t="s">
        <v>89</v>
      </c>
      <c r="AA313" s="9" t="s">
        <v>90</v>
      </c>
      <c r="AB313" s="9" t="s">
        <v>91</v>
      </c>
      <c r="AC313" s="23">
        <v>0</v>
      </c>
      <c r="AD313" s="23">
        <v>3.1999999999999999E-5</v>
      </c>
      <c r="AE313" s="23" t="s">
        <v>92</v>
      </c>
      <c r="AF313" s="23" t="s">
        <v>93</v>
      </c>
      <c r="AG313" s="23" t="s">
        <v>94</v>
      </c>
      <c r="AH313" s="23">
        <v>1.9418000000000001E-2</v>
      </c>
      <c r="AI313" s="23" t="s">
        <v>95</v>
      </c>
      <c r="AJ313" s="23" t="s">
        <v>95</v>
      </c>
      <c r="AK313" s="23">
        <v>0</v>
      </c>
      <c r="AL313" s="23">
        <v>0</v>
      </c>
      <c r="AM313" s="23">
        <v>7.7200000000000001E-4</v>
      </c>
      <c r="AN313" s="23">
        <v>1.7899999999999999E-3</v>
      </c>
      <c r="AO313" s="9"/>
      <c r="AP313" s="23" t="s">
        <v>88</v>
      </c>
      <c r="AQ313" s="9"/>
      <c r="AR313" s="23" t="s">
        <v>111</v>
      </c>
      <c r="AS313" s="9"/>
      <c r="AT313" s="23">
        <v>0</v>
      </c>
      <c r="AU313" s="23">
        <v>0</v>
      </c>
      <c r="AV313" s="23" t="s">
        <v>96</v>
      </c>
      <c r="AW313" s="23" t="s">
        <v>96</v>
      </c>
      <c r="AX313" s="23">
        <v>6.1883000000000001E-2</v>
      </c>
      <c r="AY313" s="23">
        <v>0.2</v>
      </c>
      <c r="AZ313" s="23" t="s">
        <v>86</v>
      </c>
      <c r="BA313" s="9"/>
      <c r="BB313" s="23">
        <v>5.5729999999999998E-3</v>
      </c>
      <c r="BC313" s="23">
        <v>2.5899999999999999E-2</v>
      </c>
      <c r="BD313" s="23">
        <v>0.72775000000000001</v>
      </c>
      <c r="BE313" s="23">
        <v>1.35</v>
      </c>
      <c r="BF313" s="23">
        <v>5.1659999999999996E-3</v>
      </c>
      <c r="BG313" s="23">
        <v>2.3699999999999999E-2</v>
      </c>
      <c r="BH313" s="23">
        <v>3.6099999999999999E-4</v>
      </c>
      <c r="BI313" s="23" t="s">
        <v>97</v>
      </c>
      <c r="BJ313" s="23" t="s">
        <v>98</v>
      </c>
      <c r="BK313" s="23">
        <v>8.8400000000000006E-3</v>
      </c>
      <c r="BL313" s="25">
        <v>1.9100000000000001E-4</v>
      </c>
      <c r="BM313" s="23">
        <v>3.0299999999999999E-4</v>
      </c>
      <c r="BN313" s="9"/>
      <c r="BO313" s="23">
        <v>1.09E-3</v>
      </c>
      <c r="BP313" s="23">
        <v>4.5100000000000001E-4</v>
      </c>
      <c r="BQ313" s="23">
        <v>4.8999999999999998E-4</v>
      </c>
      <c r="BR313" s="23" t="s">
        <v>91</v>
      </c>
      <c r="BS313" s="23">
        <v>4.2099999999999999E-4</v>
      </c>
      <c r="BT313" s="23" t="s">
        <v>99</v>
      </c>
      <c r="BU313" s="23" t="s">
        <v>100</v>
      </c>
      <c r="BV313" s="23" t="s">
        <v>101</v>
      </c>
      <c r="BW313" s="23" t="s">
        <v>101</v>
      </c>
      <c r="BX313" s="23">
        <v>0</v>
      </c>
      <c r="BY313" s="23" t="s">
        <v>102</v>
      </c>
      <c r="BZ313" s="23" t="s">
        <v>88</v>
      </c>
      <c r="CA313" s="23" t="s">
        <v>103</v>
      </c>
      <c r="CB313" s="9"/>
      <c r="CC313" s="23" t="s">
        <v>118</v>
      </c>
      <c r="CD313" s="23" t="s">
        <v>118</v>
      </c>
      <c r="CE313" s="9"/>
      <c r="CF313" s="23" t="s">
        <v>104</v>
      </c>
      <c r="CG313" s="23" t="s">
        <v>104</v>
      </c>
      <c r="CH313" s="9"/>
      <c r="CI313" s="23" t="s">
        <v>92</v>
      </c>
      <c r="CJ313" s="23" t="s">
        <v>92</v>
      </c>
      <c r="CK313" s="23" t="s">
        <v>105</v>
      </c>
      <c r="CL313" s="23" t="s">
        <v>105</v>
      </c>
      <c r="CM313" s="23" t="s">
        <v>106</v>
      </c>
      <c r="CN313" s="23" t="s">
        <v>106</v>
      </c>
      <c r="CO313" s="23" t="s">
        <v>97</v>
      </c>
      <c r="CP313" s="23" t="s">
        <v>97</v>
      </c>
      <c r="CQ313" s="23" t="s">
        <v>107</v>
      </c>
      <c r="CR313" s="23" t="s">
        <v>107</v>
      </c>
      <c r="CS313" s="23" t="s">
        <v>96</v>
      </c>
      <c r="CT313" s="23" t="s">
        <v>96</v>
      </c>
      <c r="CU313" s="9"/>
      <c r="CV313" s="9" t="s">
        <v>108</v>
      </c>
      <c r="CW313" s="9" t="s">
        <v>108</v>
      </c>
      <c r="CX313" s="9" t="s">
        <v>108</v>
      </c>
      <c r="CY313" s="9" t="s">
        <v>108</v>
      </c>
      <c r="DA313" s="23" t="s">
        <v>238</v>
      </c>
      <c r="DB313" s="23">
        <v>3.1900000000000001E-3</v>
      </c>
      <c r="DD313" s="27" t="s">
        <v>109</v>
      </c>
    </row>
    <row r="314" spans="1:108" x14ac:dyDescent="0.35">
      <c r="A314" s="10">
        <v>31013</v>
      </c>
      <c r="B314" s="11" t="s">
        <v>761</v>
      </c>
      <c r="C314" s="11" t="s">
        <v>713</v>
      </c>
      <c r="D314" s="11" t="s">
        <v>714</v>
      </c>
      <c r="E314" s="19" t="s">
        <v>762</v>
      </c>
      <c r="F314" s="9"/>
      <c r="G314" s="9"/>
      <c r="H314" s="24"/>
      <c r="I314" s="9"/>
      <c r="J314" s="9"/>
      <c r="K314" s="9"/>
      <c r="L314" s="9"/>
      <c r="M314" s="9"/>
      <c r="N314" s="9"/>
      <c r="O314" s="9"/>
      <c r="P314" s="23" t="s">
        <v>222</v>
      </c>
      <c r="Q314" s="23" t="s">
        <v>222</v>
      </c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3" t="s">
        <v>101</v>
      </c>
      <c r="AQ314" s="24"/>
      <c r="AR314" s="24"/>
      <c r="AS314" s="24"/>
      <c r="AT314" s="24"/>
      <c r="AU314" s="24"/>
      <c r="AV314" s="24"/>
      <c r="AW314" s="24"/>
      <c r="AX314" s="23" t="s">
        <v>420</v>
      </c>
      <c r="AY314" s="23" t="s">
        <v>420</v>
      </c>
      <c r="AZ314" s="23" t="s">
        <v>222</v>
      </c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DA314" s="9"/>
      <c r="DB314" s="9"/>
      <c r="DD314" s="28" t="s">
        <v>112</v>
      </c>
    </row>
    <row r="315" spans="1:108" x14ac:dyDescent="0.35">
      <c r="A315" s="10">
        <v>31014</v>
      </c>
      <c r="B315" s="11" t="s">
        <v>763</v>
      </c>
      <c r="C315" s="11" t="s">
        <v>713</v>
      </c>
      <c r="D315" s="11" t="s">
        <v>714</v>
      </c>
      <c r="E315" s="19" t="s">
        <v>764</v>
      </c>
      <c r="F315" s="9"/>
      <c r="G315" s="9"/>
      <c r="H315" s="24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22"/>
      <c r="AI315" s="9"/>
      <c r="AJ315" s="9"/>
      <c r="AK315" s="9"/>
      <c r="AL315" s="9"/>
      <c r="AM315" s="23">
        <v>1.31E-3</v>
      </c>
      <c r="AN315" s="23">
        <v>2.8999999999999998E-3</v>
      </c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DA315" s="9"/>
      <c r="DB315" s="9"/>
      <c r="DD315" s="28" t="s">
        <v>112</v>
      </c>
    </row>
    <row r="316" spans="1:108" x14ac:dyDescent="0.35">
      <c r="A316" s="10">
        <v>31021</v>
      </c>
      <c r="B316" s="11" t="s">
        <v>765</v>
      </c>
      <c r="C316" s="11" t="s">
        <v>713</v>
      </c>
      <c r="D316" s="11" t="s">
        <v>714</v>
      </c>
      <c r="E316" s="19" t="s">
        <v>766</v>
      </c>
      <c r="F316" s="23" t="s">
        <v>84</v>
      </c>
      <c r="G316" s="23" t="s">
        <v>84</v>
      </c>
      <c r="H316" s="23">
        <v>1.0610000000000001E-3</v>
      </c>
      <c r="I316" s="23">
        <v>5.5500000000000002E-3</v>
      </c>
      <c r="J316" s="23" t="s">
        <v>237</v>
      </c>
      <c r="K316" s="23">
        <v>4.1200000000000004E-3</v>
      </c>
      <c r="L316" s="23" t="s">
        <v>85</v>
      </c>
      <c r="M316" s="23" t="s">
        <v>85</v>
      </c>
      <c r="N316" s="23">
        <v>0</v>
      </c>
      <c r="O316" s="9"/>
      <c r="P316" s="23">
        <v>1.1867000000000001E-2</v>
      </c>
      <c r="Q316" s="23">
        <v>3.5200000000000002E-2</v>
      </c>
      <c r="R316" s="23" t="s">
        <v>87</v>
      </c>
      <c r="S316" s="23">
        <v>0.1426</v>
      </c>
      <c r="T316" s="23">
        <v>0.39100000000000001</v>
      </c>
      <c r="U316" s="23" t="s">
        <v>88</v>
      </c>
      <c r="V316" s="23" t="s">
        <v>88</v>
      </c>
      <c r="W316" s="23" t="s">
        <v>101</v>
      </c>
      <c r="X316" s="23" t="s">
        <v>101</v>
      </c>
      <c r="Y316" s="9" t="s">
        <v>88</v>
      </c>
      <c r="Z316" s="9" t="s">
        <v>89</v>
      </c>
      <c r="AA316" s="9" t="s">
        <v>90</v>
      </c>
      <c r="AB316" s="9">
        <v>2.7099999999999997E-4</v>
      </c>
      <c r="AC316" s="23">
        <f>AB316</f>
        <v>2.7099999999999997E-4</v>
      </c>
      <c r="AD316" s="23">
        <v>2.3E-5</v>
      </c>
      <c r="AE316" s="23">
        <v>2.2699999999999999E-4</v>
      </c>
      <c r="AF316" s="23" t="s">
        <v>93</v>
      </c>
      <c r="AG316" s="23" t="s">
        <v>94</v>
      </c>
      <c r="AH316" s="23">
        <v>1.6358000000000001E-2</v>
      </c>
      <c r="AI316" s="23" t="s">
        <v>95</v>
      </c>
      <c r="AJ316" s="23" t="s">
        <v>95</v>
      </c>
      <c r="AK316" s="23">
        <v>0</v>
      </c>
      <c r="AL316" s="23">
        <v>0</v>
      </c>
      <c r="AM316" s="23">
        <v>9.7400000000000004E-4</v>
      </c>
      <c r="AN316" s="23">
        <v>3.5400000000000002E-3</v>
      </c>
      <c r="AO316" s="9"/>
      <c r="AP316" s="23" t="s">
        <v>88</v>
      </c>
      <c r="AQ316" s="9"/>
      <c r="AR316" s="23" t="s">
        <v>111</v>
      </c>
      <c r="AS316" s="9"/>
      <c r="AT316" s="23">
        <v>6.1799999999999995E-4</v>
      </c>
      <c r="AU316" s="23">
        <v>7.4200000000000004E-3</v>
      </c>
      <c r="AV316" s="23" t="s">
        <v>96</v>
      </c>
      <c r="AW316" s="23" t="s">
        <v>96</v>
      </c>
      <c r="AX316" s="23">
        <v>6.7308000000000007E-2</v>
      </c>
      <c r="AY316" s="23">
        <v>0.17199999999999999</v>
      </c>
      <c r="AZ316" s="23" t="s">
        <v>86</v>
      </c>
      <c r="BA316" s="9"/>
      <c r="BB316" s="23">
        <v>6.4780000000000003E-3</v>
      </c>
      <c r="BC316" s="23">
        <v>3.4799999999999998E-2</v>
      </c>
      <c r="BD316" s="23">
        <v>0.804558</v>
      </c>
      <c r="BE316" s="23">
        <v>1.5</v>
      </c>
      <c r="BF316" s="23">
        <v>3.0479999999999999E-3</v>
      </c>
      <c r="BG316" s="23">
        <v>1.23E-2</v>
      </c>
      <c r="BH316" s="23">
        <v>9.2500000000000004E-4</v>
      </c>
      <c r="BI316" s="23">
        <v>2.0000000000000001E-4</v>
      </c>
      <c r="BJ316" s="23" t="s">
        <v>98</v>
      </c>
      <c r="BK316" s="23">
        <v>1.9E-2</v>
      </c>
      <c r="BL316" s="23">
        <v>1.6799999999999999E-4</v>
      </c>
      <c r="BM316" s="23">
        <v>2.7500000000000002E-4</v>
      </c>
      <c r="BN316" s="9"/>
      <c r="BO316" s="23">
        <v>1.1999999999999999E-3</v>
      </c>
      <c r="BP316" s="23">
        <v>3.8000000000000002E-4</v>
      </c>
      <c r="BQ316" s="23">
        <v>3.9500000000000001E-4</v>
      </c>
      <c r="BR316" s="23">
        <v>4.08E-4</v>
      </c>
      <c r="BS316" s="23">
        <v>2.6800000000000001E-3</v>
      </c>
      <c r="BT316" s="23" t="s">
        <v>99</v>
      </c>
      <c r="BU316" s="23" t="s">
        <v>100</v>
      </c>
      <c r="BV316" s="23" t="s">
        <v>101</v>
      </c>
      <c r="BW316" s="23" t="s">
        <v>101</v>
      </c>
      <c r="BX316" s="23">
        <v>0</v>
      </c>
      <c r="BY316" s="23" t="s">
        <v>102</v>
      </c>
      <c r="BZ316" s="23" t="s">
        <v>88</v>
      </c>
      <c r="CA316" s="23" t="s">
        <v>103</v>
      </c>
      <c r="CB316" s="9"/>
      <c r="CC316" s="23" t="s">
        <v>118</v>
      </c>
      <c r="CD316" s="23">
        <v>6.4800000000000003E-4</v>
      </c>
      <c r="CE316" s="9"/>
      <c r="CF316" s="23" t="s">
        <v>104</v>
      </c>
      <c r="CG316" s="23" t="s">
        <v>104</v>
      </c>
      <c r="CH316" s="9"/>
      <c r="CI316" s="23">
        <v>3.7599999999999998E-4</v>
      </c>
      <c r="CJ316" s="23">
        <v>6.7500000000000004E-4</v>
      </c>
      <c r="CK316" s="23" t="s">
        <v>105</v>
      </c>
      <c r="CL316" s="23" t="s">
        <v>105</v>
      </c>
      <c r="CM316" s="23" t="s">
        <v>106</v>
      </c>
      <c r="CN316" s="23" t="s">
        <v>106</v>
      </c>
      <c r="CO316" s="23" t="s">
        <v>97</v>
      </c>
      <c r="CP316" s="23" t="s">
        <v>97</v>
      </c>
      <c r="CQ316" s="23" t="s">
        <v>107</v>
      </c>
      <c r="CR316" s="23" t="s">
        <v>107</v>
      </c>
      <c r="CS316" s="23" t="s">
        <v>96</v>
      </c>
      <c r="CT316" s="23" t="s">
        <v>96</v>
      </c>
      <c r="CU316" s="9"/>
      <c r="CV316" s="9" t="s">
        <v>108</v>
      </c>
      <c r="CW316" s="9" t="s">
        <v>108</v>
      </c>
      <c r="CX316" s="9" t="s">
        <v>108</v>
      </c>
      <c r="CY316" s="9" t="s">
        <v>108</v>
      </c>
      <c r="DA316" s="23" t="s">
        <v>238</v>
      </c>
      <c r="DB316" s="23">
        <v>1.7899999999999999E-3</v>
      </c>
      <c r="DD316" s="28" t="s">
        <v>112</v>
      </c>
    </row>
    <row r="317" spans="1:108" x14ac:dyDescent="0.35">
      <c r="A317" s="10">
        <v>31023</v>
      </c>
      <c r="B317" s="11" t="s">
        <v>767</v>
      </c>
      <c r="C317" s="11" t="s">
        <v>713</v>
      </c>
      <c r="D317" s="11" t="s">
        <v>714</v>
      </c>
      <c r="E317" s="19" t="s">
        <v>768</v>
      </c>
      <c r="F317" s="23" t="s">
        <v>84</v>
      </c>
      <c r="G317" s="23">
        <v>6.4000000000000005E-4</v>
      </c>
      <c r="H317" s="24"/>
      <c r="I317" s="9"/>
      <c r="J317" s="23">
        <v>1.4189999999999999E-3</v>
      </c>
      <c r="K317" s="23">
        <v>5.5900000000000004E-3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23" t="s">
        <v>93</v>
      </c>
      <c r="AG317" s="9"/>
      <c r="AH317" s="22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23">
        <v>0</v>
      </c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DA317" s="9"/>
      <c r="DB317" s="9"/>
      <c r="DD317" s="28" t="s">
        <v>112</v>
      </c>
    </row>
    <row r="318" spans="1:108" x14ac:dyDescent="0.35">
      <c r="A318" s="10">
        <v>31024</v>
      </c>
      <c r="B318" s="11" t="s">
        <v>769</v>
      </c>
      <c r="C318" s="11" t="s">
        <v>713</v>
      </c>
      <c r="D318" s="11" t="s">
        <v>714</v>
      </c>
      <c r="E318" s="19" t="s">
        <v>770</v>
      </c>
      <c r="F318" s="23" t="s">
        <v>84</v>
      </c>
      <c r="G318" s="23" t="s">
        <v>84</v>
      </c>
      <c r="H318" s="23">
        <v>1.2949999999999999E-3</v>
      </c>
      <c r="I318" s="23">
        <v>7.7099999999999998E-3</v>
      </c>
      <c r="J318" s="9"/>
      <c r="K318" s="9"/>
      <c r="L318" s="23" t="s">
        <v>85</v>
      </c>
      <c r="M318" s="23" t="s">
        <v>85</v>
      </c>
      <c r="N318" s="9"/>
      <c r="O318" s="9"/>
      <c r="P318" s="23" t="s">
        <v>86</v>
      </c>
      <c r="Q318" s="23">
        <v>1.32E-2</v>
      </c>
      <c r="R318" s="23" t="s">
        <v>87</v>
      </c>
      <c r="S318" s="9"/>
      <c r="T318" s="9"/>
      <c r="U318" s="23" t="s">
        <v>88</v>
      </c>
      <c r="V318" s="23" t="s">
        <v>88</v>
      </c>
      <c r="W318" s="23">
        <v>2.5599999999999999E-4</v>
      </c>
      <c r="X318" s="23">
        <v>4.75E-4</v>
      </c>
      <c r="Y318" s="9" t="s">
        <v>88</v>
      </c>
      <c r="Z318" s="9" t="s">
        <v>89</v>
      </c>
      <c r="AA318" s="9" t="s">
        <v>90</v>
      </c>
      <c r="AB318" s="9" t="s">
        <v>91</v>
      </c>
      <c r="AC318" s="23">
        <v>0</v>
      </c>
      <c r="AD318" s="23">
        <v>2.0000000000000002E-5</v>
      </c>
      <c r="AE318" s="23">
        <v>2.3000000000000001E-4</v>
      </c>
      <c r="AF318" s="23" t="s">
        <v>93</v>
      </c>
      <c r="AG318" s="23" t="s">
        <v>94</v>
      </c>
      <c r="AH318" s="22"/>
      <c r="AI318" s="9"/>
      <c r="AJ318" s="9"/>
      <c r="AK318" s="9"/>
      <c r="AL318" s="9"/>
      <c r="AM318" s="23">
        <v>8.7100000000000003E-4</v>
      </c>
      <c r="AN318" s="23">
        <v>4.4900000000000001E-3</v>
      </c>
      <c r="AO318" s="9"/>
      <c r="AP318" s="23" t="s">
        <v>88</v>
      </c>
      <c r="AQ318" s="9"/>
      <c r="AR318" s="23" t="s">
        <v>111</v>
      </c>
      <c r="AS318" s="9"/>
      <c r="AT318" s="23">
        <v>0</v>
      </c>
      <c r="AU318" s="23">
        <v>0</v>
      </c>
      <c r="AV318" s="9"/>
      <c r="AW318" s="9"/>
      <c r="AX318" s="23">
        <v>6.2867000000000006E-2</v>
      </c>
      <c r="AY318" s="23">
        <v>0.153</v>
      </c>
      <c r="AZ318" s="23" t="s">
        <v>86</v>
      </c>
      <c r="BA318" s="9"/>
      <c r="BB318" s="23">
        <v>4.9880000000000002E-3</v>
      </c>
      <c r="BC318" s="23">
        <v>2.2599999999999999E-2</v>
      </c>
      <c r="BD318" s="23">
        <v>0.50916700000000004</v>
      </c>
      <c r="BE318" s="23">
        <v>0.63900000000000001</v>
      </c>
      <c r="BF318" s="9"/>
      <c r="BG318" s="9"/>
      <c r="BH318" s="9"/>
      <c r="BI318" s="23">
        <v>1.7899999999999999E-4</v>
      </c>
      <c r="BJ318" s="9"/>
      <c r="BK318" s="9"/>
      <c r="BL318" s="23" t="s">
        <v>120</v>
      </c>
      <c r="BM318" s="23" t="s">
        <v>120</v>
      </c>
      <c r="BN318" s="9"/>
      <c r="BO318" s="23">
        <v>1.41E-3</v>
      </c>
      <c r="BP318" s="23">
        <v>1.2800000000000001E-3</v>
      </c>
      <c r="BQ318" s="23">
        <v>7.0600000000000003E-4</v>
      </c>
      <c r="BR318" s="9"/>
      <c r="BS318" s="9"/>
      <c r="BT318" s="23" t="s">
        <v>99</v>
      </c>
      <c r="BU318" s="23" t="s">
        <v>100</v>
      </c>
      <c r="BV318" s="9"/>
      <c r="BW318" s="9"/>
      <c r="BX318" s="23">
        <v>0</v>
      </c>
      <c r="BY318" s="23" t="s">
        <v>102</v>
      </c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DA318" s="9"/>
      <c r="DB318" s="9"/>
      <c r="DD318" s="27" t="s">
        <v>109</v>
      </c>
    </row>
    <row r="319" spans="1:108" x14ac:dyDescent="0.35">
      <c r="A319" s="10">
        <v>31025</v>
      </c>
      <c r="B319" s="11" t="s">
        <v>771</v>
      </c>
      <c r="C319" s="11" t="s">
        <v>713</v>
      </c>
      <c r="D319" s="11" t="s">
        <v>714</v>
      </c>
      <c r="E319" s="19" t="s">
        <v>772</v>
      </c>
      <c r="F319" s="9"/>
      <c r="G319" s="9"/>
      <c r="H319" s="24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22"/>
      <c r="AI319" s="9"/>
      <c r="AJ319" s="9"/>
      <c r="AK319" s="9"/>
      <c r="AL319" s="9"/>
      <c r="AM319" s="23">
        <v>1.3500000000000001E-3</v>
      </c>
      <c r="AN319" s="23">
        <v>2.3E-3</v>
      </c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DA319" s="9"/>
      <c r="DB319" s="9"/>
      <c r="DD319" s="28" t="s">
        <v>112</v>
      </c>
    </row>
    <row r="320" spans="1:108" x14ac:dyDescent="0.35">
      <c r="A320" s="10">
        <v>31030</v>
      </c>
      <c r="B320" s="11" t="s">
        <v>773</v>
      </c>
      <c r="C320" s="11" t="s">
        <v>713</v>
      </c>
      <c r="D320" s="11" t="s">
        <v>714</v>
      </c>
      <c r="E320" s="19" t="s">
        <v>774</v>
      </c>
      <c r="F320" s="9"/>
      <c r="G320" s="9"/>
      <c r="H320" s="24"/>
      <c r="I320" s="9"/>
      <c r="J320" s="9"/>
      <c r="K320" s="9"/>
      <c r="L320" s="9"/>
      <c r="M320" s="9"/>
      <c r="N320" s="9"/>
      <c r="O320" s="9"/>
      <c r="P320" s="23" t="s">
        <v>86</v>
      </c>
      <c r="Q320" s="23">
        <v>1.55E-2</v>
      </c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22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23">
        <v>4.8325E-2</v>
      </c>
      <c r="AY320" s="23">
        <v>0.10299999999999999</v>
      </c>
      <c r="AZ320" s="23">
        <v>1.0200000000000001E-2</v>
      </c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25">
        <v>1.8000000000000001E-4</v>
      </c>
      <c r="BM320" s="23">
        <v>6.6699999999999995E-4</v>
      </c>
      <c r="BN320" s="9"/>
      <c r="BO320" s="23">
        <v>1.7899999999999999E-3</v>
      </c>
      <c r="BP320" s="23">
        <v>6.0899999999999995E-4</v>
      </c>
      <c r="BQ320" s="23">
        <v>9.8900000000000008E-4</v>
      </c>
      <c r="BR320" s="9"/>
      <c r="BS320" s="9"/>
      <c r="BT320" s="23" t="s">
        <v>99</v>
      </c>
      <c r="BU320" s="23" t="s">
        <v>100</v>
      </c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DA320" s="9"/>
      <c r="DB320" s="9"/>
      <c r="DD320" s="27" t="s">
        <v>109</v>
      </c>
    </row>
    <row r="321" spans="1:108" x14ac:dyDescent="0.35">
      <c r="A321" s="10">
        <v>31031</v>
      </c>
      <c r="B321" s="11" t="s">
        <v>775</v>
      </c>
      <c r="C321" s="11" t="s">
        <v>713</v>
      </c>
      <c r="D321" s="11" t="s">
        <v>714</v>
      </c>
      <c r="E321" s="19" t="s">
        <v>776</v>
      </c>
      <c r="F321" s="23" t="s">
        <v>84</v>
      </c>
      <c r="G321" s="23" t="s">
        <v>84</v>
      </c>
      <c r="H321" s="24"/>
      <c r="I321" s="9"/>
      <c r="J321" s="23" t="s">
        <v>237</v>
      </c>
      <c r="K321" s="23" t="s">
        <v>237</v>
      </c>
      <c r="L321" s="23" t="s">
        <v>85</v>
      </c>
      <c r="M321" s="23" t="s">
        <v>85</v>
      </c>
      <c r="N321" s="9"/>
      <c r="O321" s="9"/>
      <c r="P321" s="9"/>
      <c r="Q321" s="9"/>
      <c r="R321" s="23" t="s">
        <v>87</v>
      </c>
      <c r="S321" s="23">
        <v>0.118717</v>
      </c>
      <c r="T321" s="23">
        <v>0.316</v>
      </c>
      <c r="U321" s="23" t="s">
        <v>88</v>
      </c>
      <c r="V321" s="23" t="s">
        <v>88</v>
      </c>
      <c r="W321" s="23" t="s">
        <v>101</v>
      </c>
      <c r="X321" s="23" t="s">
        <v>101</v>
      </c>
      <c r="Y321" s="9" t="s">
        <v>88</v>
      </c>
      <c r="Z321" s="9" t="s">
        <v>89</v>
      </c>
      <c r="AA321" s="9" t="s">
        <v>90</v>
      </c>
      <c r="AB321" s="9" t="s">
        <v>91</v>
      </c>
      <c r="AC321" s="23">
        <v>0</v>
      </c>
      <c r="AD321" s="9"/>
      <c r="AE321" s="9"/>
      <c r="AF321" s="23" t="s">
        <v>93</v>
      </c>
      <c r="AG321" s="23" t="s">
        <v>94</v>
      </c>
      <c r="AH321" s="23">
        <v>9.9979999999999999E-3</v>
      </c>
      <c r="AI321" s="23" t="s">
        <v>95</v>
      </c>
      <c r="AJ321" s="23" t="s">
        <v>95</v>
      </c>
      <c r="AK321" s="23">
        <v>0</v>
      </c>
      <c r="AL321" s="23">
        <v>0</v>
      </c>
      <c r="AM321" s="9"/>
      <c r="AN321" s="9"/>
      <c r="AO321" s="9"/>
      <c r="AP321" s="9"/>
      <c r="AQ321" s="9"/>
      <c r="AR321" s="23" t="s">
        <v>111</v>
      </c>
      <c r="AS321" s="9"/>
      <c r="AT321" s="9"/>
      <c r="AU321" s="9"/>
      <c r="AV321" s="23" t="s">
        <v>96</v>
      </c>
      <c r="AW321" s="23" t="s">
        <v>96</v>
      </c>
      <c r="AX321" s="9"/>
      <c r="AY321" s="9"/>
      <c r="AZ321" s="9"/>
      <c r="BA321" s="9"/>
      <c r="BB321" s="23">
        <v>1.133E-2</v>
      </c>
      <c r="BC321" s="23">
        <v>3.5799999999999998E-2</v>
      </c>
      <c r="BD321" s="9"/>
      <c r="BE321" s="9"/>
      <c r="BF321" s="9"/>
      <c r="BG321" s="9"/>
      <c r="BH321" s="23">
        <v>4.8500000000000003E-4</v>
      </c>
      <c r="BI321" s="23">
        <v>2.04E-4</v>
      </c>
      <c r="BJ321" s="23" t="s">
        <v>98</v>
      </c>
      <c r="BK321" s="23" t="s">
        <v>98</v>
      </c>
      <c r="BL321" s="9"/>
      <c r="BM321" s="9"/>
      <c r="BN321" s="9"/>
      <c r="BO321" s="9"/>
      <c r="BP321" s="9"/>
      <c r="BQ321" s="9"/>
      <c r="BR321" s="23">
        <v>2.6600000000000001E-4</v>
      </c>
      <c r="BS321" s="23">
        <v>7.2400000000000003E-4</v>
      </c>
      <c r="BT321" s="23" t="s">
        <v>99</v>
      </c>
      <c r="BU321" s="23" t="s">
        <v>100</v>
      </c>
      <c r="BV321" s="9"/>
      <c r="BW321" s="9"/>
      <c r="BX321" s="23">
        <v>0</v>
      </c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DA321" s="9"/>
      <c r="DB321" s="9"/>
      <c r="DD321" s="28" t="s">
        <v>112</v>
      </c>
    </row>
    <row r="322" spans="1:108" x14ac:dyDescent="0.35">
      <c r="A322" s="10">
        <v>31040</v>
      </c>
      <c r="B322" s="11" t="s">
        <v>777</v>
      </c>
      <c r="C322" s="11" t="s">
        <v>713</v>
      </c>
      <c r="D322" s="11" t="s">
        <v>714</v>
      </c>
      <c r="E322" s="19" t="s">
        <v>778</v>
      </c>
      <c r="F322" s="23" t="s">
        <v>84</v>
      </c>
      <c r="G322" s="23" t="s">
        <v>84</v>
      </c>
      <c r="H322" s="23">
        <v>1.614E-3</v>
      </c>
      <c r="I322" s="23">
        <v>1.14E-2</v>
      </c>
      <c r="J322" s="23" t="s">
        <v>237</v>
      </c>
      <c r="K322" s="23" t="s">
        <v>237</v>
      </c>
      <c r="L322" s="23" t="s">
        <v>85</v>
      </c>
      <c r="M322" s="23" t="s">
        <v>85</v>
      </c>
      <c r="N322" s="23">
        <v>0</v>
      </c>
      <c r="O322" s="25">
        <v>1.3000000000000001E-2</v>
      </c>
      <c r="P322" s="23" t="s">
        <v>86</v>
      </c>
      <c r="Q322" s="23" t="s">
        <v>86</v>
      </c>
      <c r="R322" s="23" t="s">
        <v>87</v>
      </c>
      <c r="S322" s="23">
        <v>0.13193299999999999</v>
      </c>
      <c r="T322" s="23">
        <v>0.314</v>
      </c>
      <c r="U322" s="23" t="s">
        <v>88</v>
      </c>
      <c r="V322" s="23" t="s">
        <v>88</v>
      </c>
      <c r="W322" s="23" t="s">
        <v>101</v>
      </c>
      <c r="X322" s="23" t="s">
        <v>101</v>
      </c>
      <c r="Y322" s="9" t="s">
        <v>88</v>
      </c>
      <c r="Z322" s="9" t="s">
        <v>89</v>
      </c>
      <c r="AA322" s="9" t="s">
        <v>90</v>
      </c>
      <c r="AB322" s="9" t="s">
        <v>91</v>
      </c>
      <c r="AC322" s="23">
        <v>0</v>
      </c>
      <c r="AD322" s="23">
        <v>0</v>
      </c>
      <c r="AE322" s="23" t="s">
        <v>92</v>
      </c>
      <c r="AF322" s="23" t="s">
        <v>93</v>
      </c>
      <c r="AG322" s="23" t="s">
        <v>94</v>
      </c>
      <c r="AH322" s="23">
        <v>0.113486</v>
      </c>
      <c r="AI322" s="23" t="s">
        <v>95</v>
      </c>
      <c r="AJ322" s="23">
        <v>7.67E-4</v>
      </c>
      <c r="AK322" s="23">
        <v>0</v>
      </c>
      <c r="AL322" s="23">
        <v>0</v>
      </c>
      <c r="AM322" s="23">
        <v>1.5870000000000001E-3</v>
      </c>
      <c r="AN322" s="23">
        <v>5.2700000000000004E-3</v>
      </c>
      <c r="AO322" s="9"/>
      <c r="AP322" s="23" t="s">
        <v>88</v>
      </c>
      <c r="AQ322" s="23" t="s">
        <v>132</v>
      </c>
      <c r="AR322" s="23" t="s">
        <v>111</v>
      </c>
      <c r="AS322" s="23" t="s">
        <v>132</v>
      </c>
      <c r="AT322" s="23">
        <v>6.38E-4</v>
      </c>
      <c r="AU322" s="23">
        <v>5.7400000000000003E-3</v>
      </c>
      <c r="AV322" s="23" t="s">
        <v>96</v>
      </c>
      <c r="AW322" s="23" t="s">
        <v>96</v>
      </c>
      <c r="AX322" s="23">
        <v>3.6577999999999999E-2</v>
      </c>
      <c r="AY322" s="23">
        <v>8.1500000000000003E-2</v>
      </c>
      <c r="AZ322" s="23" t="s">
        <v>86</v>
      </c>
      <c r="BA322" s="25">
        <v>54.524999999999999</v>
      </c>
      <c r="BB322" s="23">
        <v>1.887E-3</v>
      </c>
      <c r="BC322" s="23">
        <v>8.7200000000000003E-3</v>
      </c>
      <c r="BD322" s="23">
        <v>0.473333</v>
      </c>
      <c r="BE322" s="23">
        <v>0.74199999999999999</v>
      </c>
      <c r="BF322" s="23">
        <v>3.9389999999999998E-3</v>
      </c>
      <c r="BG322" s="23">
        <v>1.6400000000000001E-2</v>
      </c>
      <c r="BH322" s="23">
        <v>7.7200000000000001E-4</v>
      </c>
      <c r="BI322" s="23" t="s">
        <v>97</v>
      </c>
      <c r="BJ322" s="23" t="s">
        <v>98</v>
      </c>
      <c r="BK322" s="23" t="s">
        <v>98</v>
      </c>
      <c r="BL322" s="25">
        <v>2.0100000000000001E-4</v>
      </c>
      <c r="BM322" s="23">
        <v>2.7500000000000002E-4</v>
      </c>
      <c r="BN322" s="9"/>
      <c r="BO322" s="23">
        <v>8.5499999999999997E-4</v>
      </c>
      <c r="BP322" s="23">
        <v>2.9500000000000001E-4</v>
      </c>
      <c r="BQ322" s="23">
        <v>5.7200000000000003E-4</v>
      </c>
      <c r="BR322" s="23" t="s">
        <v>91</v>
      </c>
      <c r="BS322" s="23">
        <v>9.59E-4</v>
      </c>
      <c r="BT322" s="23" t="s">
        <v>99</v>
      </c>
      <c r="BU322" s="23" t="s">
        <v>100</v>
      </c>
      <c r="BV322" s="23" t="s">
        <v>101</v>
      </c>
      <c r="BW322" s="23" t="s">
        <v>101</v>
      </c>
      <c r="BX322" s="23">
        <v>0</v>
      </c>
      <c r="BY322" s="23" t="s">
        <v>102</v>
      </c>
      <c r="BZ322" s="23" t="s">
        <v>88</v>
      </c>
      <c r="CA322" s="23" t="s">
        <v>103</v>
      </c>
      <c r="CB322" s="23" t="s">
        <v>133</v>
      </c>
      <c r="CC322" s="23" t="s">
        <v>118</v>
      </c>
      <c r="CD322" s="23" t="s">
        <v>118</v>
      </c>
      <c r="CE322" s="23" t="s">
        <v>161</v>
      </c>
      <c r="CF322" s="23" t="s">
        <v>104</v>
      </c>
      <c r="CG322" s="23" t="s">
        <v>104</v>
      </c>
      <c r="CH322" s="23" t="s">
        <v>357</v>
      </c>
      <c r="CI322" s="23" t="s">
        <v>92</v>
      </c>
      <c r="CJ322" s="23" t="s">
        <v>92</v>
      </c>
      <c r="CK322" s="23" t="s">
        <v>105</v>
      </c>
      <c r="CL322" s="23">
        <v>1.99E-3</v>
      </c>
      <c r="CM322" s="23" t="s">
        <v>106</v>
      </c>
      <c r="CN322" s="23" t="s">
        <v>106</v>
      </c>
      <c r="CO322" s="23" t="s">
        <v>97</v>
      </c>
      <c r="CP322" s="23" t="s">
        <v>97</v>
      </c>
      <c r="CQ322" s="23" t="s">
        <v>107</v>
      </c>
      <c r="CR322" s="23" t="s">
        <v>107</v>
      </c>
      <c r="CS322" s="23" t="s">
        <v>96</v>
      </c>
      <c r="CT322" s="23" t="s">
        <v>96</v>
      </c>
      <c r="CU322" s="23" t="s">
        <v>134</v>
      </c>
      <c r="CV322" s="9" t="s">
        <v>108</v>
      </c>
      <c r="CW322" s="9" t="s">
        <v>108</v>
      </c>
      <c r="CX322" s="9" t="s">
        <v>108</v>
      </c>
      <c r="CY322" s="9" t="s">
        <v>108</v>
      </c>
      <c r="CZ322" t="s">
        <v>132</v>
      </c>
      <c r="DA322" s="23" t="s">
        <v>238</v>
      </c>
      <c r="DB322" s="23">
        <v>1.3500000000000001E-3</v>
      </c>
      <c r="DD322" s="27" t="s">
        <v>109</v>
      </c>
    </row>
    <row r="323" spans="1:108" x14ac:dyDescent="0.35">
      <c r="A323" s="10">
        <v>31070</v>
      </c>
      <c r="B323" s="11" t="s">
        <v>779</v>
      </c>
      <c r="C323" s="11" t="s">
        <v>713</v>
      </c>
      <c r="D323" s="11" t="s">
        <v>714</v>
      </c>
      <c r="E323" s="19" t="s">
        <v>780</v>
      </c>
      <c r="F323" s="9"/>
      <c r="G323" s="9"/>
      <c r="H323" s="23">
        <v>1.27E-4</v>
      </c>
      <c r="I323" s="23">
        <v>3.8999999999999999E-4</v>
      </c>
      <c r="J323" s="9"/>
      <c r="K323" s="9"/>
      <c r="L323" s="9"/>
      <c r="M323" s="9"/>
      <c r="N323" s="9"/>
      <c r="O323" s="9"/>
      <c r="P323" s="23" t="s">
        <v>222</v>
      </c>
      <c r="Q323" s="23" t="s">
        <v>222</v>
      </c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22"/>
      <c r="AI323" s="9"/>
      <c r="AJ323" s="9"/>
      <c r="AK323" s="9"/>
      <c r="AL323" s="9"/>
      <c r="AM323" s="23">
        <v>6.7000000000000002E-4</v>
      </c>
      <c r="AN323" s="23">
        <v>1.6999999999999999E-3</v>
      </c>
      <c r="AO323" s="9"/>
      <c r="AP323" s="23" t="s">
        <v>101</v>
      </c>
      <c r="AQ323" s="9"/>
      <c r="AR323" s="9"/>
      <c r="AS323" s="9"/>
      <c r="AT323" s="9"/>
      <c r="AU323" s="9"/>
      <c r="AV323" s="9"/>
      <c r="AW323" s="9"/>
      <c r="AX323" s="23" t="s">
        <v>420</v>
      </c>
      <c r="AY323" s="23" t="s">
        <v>420</v>
      </c>
      <c r="AZ323" s="23" t="s">
        <v>222</v>
      </c>
      <c r="BA323" s="9"/>
      <c r="BB323" s="9"/>
      <c r="BC323" s="9"/>
      <c r="BD323" s="23" t="s">
        <v>161</v>
      </c>
      <c r="BE323" s="23">
        <v>0.71499999999999997</v>
      </c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DA323" s="9"/>
      <c r="DB323" s="9"/>
      <c r="DD323" s="28" t="s">
        <v>112</v>
      </c>
    </row>
    <row r="324" spans="1:108" x14ac:dyDescent="0.35">
      <c r="A324" s="10">
        <v>31071</v>
      </c>
      <c r="B324" s="11" t="s">
        <v>781</v>
      </c>
      <c r="C324" s="11" t="s">
        <v>713</v>
      </c>
      <c r="D324" s="11" t="s">
        <v>714</v>
      </c>
      <c r="E324" s="19" t="s">
        <v>780</v>
      </c>
      <c r="F324" s="9"/>
      <c r="G324" s="9"/>
      <c r="H324" s="23">
        <v>7.2000000000000005E-4</v>
      </c>
      <c r="I324" s="23">
        <v>3.7000000000000002E-3</v>
      </c>
      <c r="J324" s="9"/>
      <c r="K324" s="9"/>
      <c r="L324" s="9"/>
      <c r="M324" s="9"/>
      <c r="N324" s="9"/>
      <c r="O324" s="9"/>
      <c r="P324" s="23" t="s">
        <v>222</v>
      </c>
      <c r="Q324" s="23" t="s">
        <v>222</v>
      </c>
      <c r="R324" s="23" t="s">
        <v>503</v>
      </c>
      <c r="S324" s="9"/>
      <c r="T324" s="9"/>
      <c r="U324" s="23" t="s">
        <v>158</v>
      </c>
      <c r="V324" s="23" t="s">
        <v>158</v>
      </c>
      <c r="W324" s="23" t="s">
        <v>158</v>
      </c>
      <c r="X324" s="23" t="s">
        <v>158</v>
      </c>
      <c r="Y324" s="9" t="s">
        <v>101</v>
      </c>
      <c r="Z324" s="9" t="s">
        <v>782</v>
      </c>
      <c r="AA324" s="9" t="s">
        <v>782</v>
      </c>
      <c r="AB324" s="9" t="s">
        <v>101</v>
      </c>
      <c r="AC324" s="23">
        <v>0</v>
      </c>
      <c r="AD324" s="23">
        <v>0</v>
      </c>
      <c r="AE324" s="23" t="s">
        <v>101</v>
      </c>
      <c r="AF324" s="23" t="s">
        <v>161</v>
      </c>
      <c r="AG324" s="23" t="s">
        <v>161</v>
      </c>
      <c r="AH324" s="22"/>
      <c r="AI324" s="9"/>
      <c r="AJ324" s="9"/>
      <c r="AK324" s="23">
        <v>0</v>
      </c>
      <c r="AL324" s="23">
        <v>0</v>
      </c>
      <c r="AM324" s="23">
        <v>7.45E-4</v>
      </c>
      <c r="AN324" s="23">
        <v>1.1000000000000001E-3</v>
      </c>
      <c r="AO324" s="9"/>
      <c r="AP324" s="23" t="s">
        <v>101</v>
      </c>
      <c r="AQ324" s="9"/>
      <c r="AR324" s="23" t="s">
        <v>219</v>
      </c>
      <c r="AS324" s="9"/>
      <c r="AT324" s="23">
        <v>0</v>
      </c>
      <c r="AU324" s="23">
        <v>0</v>
      </c>
      <c r="AV324" s="9"/>
      <c r="AW324" s="9"/>
      <c r="AX324" s="23" t="s">
        <v>420</v>
      </c>
      <c r="AY324" s="23" t="s">
        <v>420</v>
      </c>
      <c r="AZ324" s="25">
        <v>0.29899999999999999</v>
      </c>
      <c r="BA324" s="9"/>
      <c r="BB324" s="9"/>
      <c r="BC324" s="9"/>
      <c r="BD324" s="23">
        <v>0.54833299999999996</v>
      </c>
      <c r="BE324" s="23">
        <v>1.42</v>
      </c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23" t="s">
        <v>503</v>
      </c>
      <c r="BU324" s="23" t="s">
        <v>503</v>
      </c>
      <c r="BV324" s="9"/>
      <c r="BW324" s="9"/>
      <c r="BX324" s="9"/>
      <c r="BY324" s="23" t="s">
        <v>503</v>
      </c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DA324" s="9"/>
      <c r="DB324" s="9"/>
      <c r="DD324" s="27" t="s">
        <v>109</v>
      </c>
    </row>
    <row r="325" spans="1:108" x14ac:dyDescent="0.35">
      <c r="A325" s="10">
        <v>31082</v>
      </c>
      <c r="B325" s="11" t="s">
        <v>783</v>
      </c>
      <c r="C325" s="11" t="s">
        <v>713</v>
      </c>
      <c r="D325" s="11" t="s">
        <v>714</v>
      </c>
      <c r="E325" s="19" t="s">
        <v>784</v>
      </c>
      <c r="F325" s="9"/>
      <c r="G325" s="9"/>
      <c r="H325" s="23" t="s">
        <v>246</v>
      </c>
      <c r="I325" s="23" t="s">
        <v>246</v>
      </c>
      <c r="J325" s="9"/>
      <c r="K325" s="9"/>
      <c r="L325" s="9"/>
      <c r="M325" s="9"/>
      <c r="N325" s="9"/>
      <c r="O325" s="9"/>
      <c r="P325" s="23" t="s">
        <v>222</v>
      </c>
      <c r="Q325" s="23" t="s">
        <v>222</v>
      </c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22"/>
      <c r="AI325" s="9"/>
      <c r="AJ325" s="9"/>
      <c r="AK325" s="9"/>
      <c r="AL325" s="9"/>
      <c r="AM325" s="23">
        <v>2.0599999999999999E-4</v>
      </c>
      <c r="AN325" s="23">
        <v>3.2000000000000003E-4</v>
      </c>
      <c r="AO325" s="9"/>
      <c r="AP325" s="23" t="s">
        <v>101</v>
      </c>
      <c r="AQ325" s="9"/>
      <c r="AR325" s="9"/>
      <c r="AS325" s="9"/>
      <c r="AT325" s="9"/>
      <c r="AU325" s="9"/>
      <c r="AV325" s="9"/>
      <c r="AW325" s="9"/>
      <c r="AX325" s="23" t="s">
        <v>420</v>
      </c>
      <c r="AY325" s="23" t="s">
        <v>420</v>
      </c>
      <c r="AZ325" s="23" t="s">
        <v>222</v>
      </c>
      <c r="BA325" s="9"/>
      <c r="BB325" s="9"/>
      <c r="BC325" s="9"/>
      <c r="BD325" s="23" t="s">
        <v>161</v>
      </c>
      <c r="BE325" s="23" t="s">
        <v>161</v>
      </c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DA325" s="9"/>
      <c r="DB325" s="9"/>
      <c r="DD325" s="28" t="s">
        <v>112</v>
      </c>
    </row>
    <row r="326" spans="1:108" x14ac:dyDescent="0.35">
      <c r="A326" s="10">
        <v>40102</v>
      </c>
      <c r="B326" s="11" t="s">
        <v>785</v>
      </c>
      <c r="C326" s="11" t="s">
        <v>713</v>
      </c>
      <c r="D326" s="11" t="s">
        <v>714</v>
      </c>
      <c r="E326" s="19" t="s">
        <v>786</v>
      </c>
      <c r="F326" s="23" t="s">
        <v>84</v>
      </c>
      <c r="G326" s="23" t="s">
        <v>84</v>
      </c>
      <c r="H326" s="23">
        <v>2.9E-4</v>
      </c>
      <c r="I326" s="23">
        <v>5.9500000000000004E-4</v>
      </c>
      <c r="J326" s="23" t="s">
        <v>237</v>
      </c>
      <c r="K326" s="23" t="s">
        <v>237</v>
      </c>
      <c r="L326" s="23" t="s">
        <v>85</v>
      </c>
      <c r="M326" s="23" t="s">
        <v>85</v>
      </c>
      <c r="N326" s="23">
        <v>0</v>
      </c>
      <c r="O326" s="9"/>
      <c r="P326" s="23" t="s">
        <v>86</v>
      </c>
      <c r="Q326" s="23">
        <v>1.0999999999999999E-2</v>
      </c>
      <c r="R326" s="23" t="s">
        <v>87</v>
      </c>
      <c r="S326" s="23">
        <v>0.10435</v>
      </c>
      <c r="T326" s="23">
        <v>0.26200000000000001</v>
      </c>
      <c r="U326" s="23" t="s">
        <v>88</v>
      </c>
      <c r="V326" s="23" t="s">
        <v>88</v>
      </c>
      <c r="W326" s="23" t="s">
        <v>101</v>
      </c>
      <c r="X326" s="23" t="s">
        <v>101</v>
      </c>
      <c r="Y326" s="9">
        <v>2.7599999999999999E-4</v>
      </c>
      <c r="Z326" s="9">
        <v>2.5900000000000001E-4</v>
      </c>
      <c r="AA326" s="9" t="s">
        <v>90</v>
      </c>
      <c r="AB326" s="9" t="s">
        <v>91</v>
      </c>
      <c r="AC326" s="23">
        <f>SUM(Y326:Z326)</f>
        <v>5.3499999999999999E-4</v>
      </c>
      <c r="AD326" s="23">
        <v>1.2999999999999999E-5</v>
      </c>
      <c r="AE326" s="23" t="s">
        <v>92</v>
      </c>
      <c r="AF326" s="23" t="s">
        <v>93</v>
      </c>
      <c r="AG326" s="23" t="s">
        <v>94</v>
      </c>
      <c r="AH326" s="23">
        <v>2.6100000000000002E-2</v>
      </c>
      <c r="AI326" s="23" t="s">
        <v>95</v>
      </c>
      <c r="AJ326" s="23">
        <v>9.3999999999999997E-4</v>
      </c>
      <c r="AK326" s="23">
        <v>0</v>
      </c>
      <c r="AL326" s="23">
        <v>0</v>
      </c>
      <c r="AM326" s="23">
        <v>8.0699999999999999E-4</v>
      </c>
      <c r="AN326" s="23">
        <v>4.0000000000000001E-3</v>
      </c>
      <c r="AO326" s="9"/>
      <c r="AP326" s="23" t="s">
        <v>88</v>
      </c>
      <c r="AQ326" s="9"/>
      <c r="AR326" s="23" t="s">
        <v>111</v>
      </c>
      <c r="AS326" s="9"/>
      <c r="AT326" s="23">
        <v>3.3530000000000001E-3</v>
      </c>
      <c r="AU326" s="23">
        <v>1.03E-2</v>
      </c>
      <c r="AV326" s="23" t="s">
        <v>96</v>
      </c>
      <c r="AW326" s="23" t="s">
        <v>96</v>
      </c>
      <c r="AX326" s="23">
        <v>3.3466999999999997E-2</v>
      </c>
      <c r="AY326" s="23">
        <v>4.1300000000000003E-2</v>
      </c>
      <c r="AZ326" s="23" t="s">
        <v>86</v>
      </c>
      <c r="BA326" s="9"/>
      <c r="BB326" s="23">
        <v>1.003E-3</v>
      </c>
      <c r="BC326" s="23">
        <v>3.1099999999999999E-3</v>
      </c>
      <c r="BD326" s="23">
        <v>0.16650000000000001</v>
      </c>
      <c r="BE326" s="23">
        <v>0.36</v>
      </c>
      <c r="BF326" s="23">
        <v>5.9480000000000002E-3</v>
      </c>
      <c r="BG326" s="23">
        <v>1.4500000000000001E-2</v>
      </c>
      <c r="BH326" s="23">
        <v>3.21E-4</v>
      </c>
      <c r="BI326" s="23">
        <v>1.01E-4</v>
      </c>
      <c r="BJ326" s="23" t="s">
        <v>98</v>
      </c>
      <c r="BK326" s="23" t="s">
        <v>98</v>
      </c>
      <c r="BL326" s="25">
        <v>2.3599999999999999E-4</v>
      </c>
      <c r="BM326" s="23">
        <v>7.7999999999999999E-4</v>
      </c>
      <c r="BN326" s="9"/>
      <c r="BO326" s="23">
        <v>1.99E-3</v>
      </c>
      <c r="BP326" s="23">
        <v>2.14E-3</v>
      </c>
      <c r="BQ326" s="23">
        <v>1.41E-3</v>
      </c>
      <c r="BR326" s="23">
        <v>9.5600000000000004E-4</v>
      </c>
      <c r="BS326" s="23">
        <v>5.2100000000000002E-3</v>
      </c>
      <c r="BT326" s="23" t="s">
        <v>99</v>
      </c>
      <c r="BU326" s="23" t="s">
        <v>100</v>
      </c>
      <c r="BV326" s="23" t="s">
        <v>101</v>
      </c>
      <c r="BW326" s="23" t="s">
        <v>101</v>
      </c>
      <c r="BX326" s="23">
        <v>0</v>
      </c>
      <c r="BY326" s="23" t="s">
        <v>102</v>
      </c>
      <c r="BZ326" s="23" t="s">
        <v>88</v>
      </c>
      <c r="CA326" s="23" t="s">
        <v>103</v>
      </c>
      <c r="CB326" s="9"/>
      <c r="CC326" s="23" t="s">
        <v>118</v>
      </c>
      <c r="CD326" s="23" t="s">
        <v>118</v>
      </c>
      <c r="CE326" s="9"/>
      <c r="CF326" s="23" t="s">
        <v>104</v>
      </c>
      <c r="CG326" s="23" t="s">
        <v>104</v>
      </c>
      <c r="CH326" s="9"/>
      <c r="CI326" s="23" t="s">
        <v>92</v>
      </c>
      <c r="CJ326" s="23" t="s">
        <v>92</v>
      </c>
      <c r="CK326" s="23" t="s">
        <v>105</v>
      </c>
      <c r="CL326" s="23" t="s">
        <v>105</v>
      </c>
      <c r="CM326" s="23" t="s">
        <v>106</v>
      </c>
      <c r="CN326" s="23" t="s">
        <v>106</v>
      </c>
      <c r="CO326" s="23" t="s">
        <v>97</v>
      </c>
      <c r="CP326" s="23">
        <v>1.05E-4</v>
      </c>
      <c r="CQ326" s="23" t="s">
        <v>107</v>
      </c>
      <c r="CR326" s="23" t="s">
        <v>107</v>
      </c>
      <c r="CS326" s="23" t="s">
        <v>96</v>
      </c>
      <c r="CT326" s="23" t="s">
        <v>96</v>
      </c>
      <c r="CU326" s="9"/>
      <c r="CV326" s="9" t="s">
        <v>108</v>
      </c>
      <c r="CW326" s="9" t="s">
        <v>108</v>
      </c>
      <c r="CX326" s="9" t="s">
        <v>108</v>
      </c>
      <c r="CY326" s="9" t="s">
        <v>108</v>
      </c>
      <c r="DA326" s="23" t="s">
        <v>238</v>
      </c>
      <c r="DB326" s="23">
        <v>3.5100000000000001E-3</v>
      </c>
      <c r="DD326" s="27" t="s">
        <v>109</v>
      </c>
    </row>
    <row r="327" spans="1:108" x14ac:dyDescent="0.35">
      <c r="A327" s="10">
        <v>40106</v>
      </c>
      <c r="B327" s="11" t="s">
        <v>787</v>
      </c>
      <c r="C327" s="11" t="s">
        <v>713</v>
      </c>
      <c r="D327" s="11" t="s">
        <v>714</v>
      </c>
      <c r="E327" s="19" t="s">
        <v>788</v>
      </c>
      <c r="F327" s="23" t="s">
        <v>84</v>
      </c>
      <c r="G327" s="23" t="s">
        <v>84</v>
      </c>
      <c r="H327" s="23">
        <v>1.17E-4</v>
      </c>
      <c r="I327" s="23">
        <v>3.1700000000000001E-4</v>
      </c>
      <c r="J327" s="23" t="s">
        <v>237</v>
      </c>
      <c r="K327" s="23" t="s">
        <v>237</v>
      </c>
      <c r="L327" s="23" t="s">
        <v>85</v>
      </c>
      <c r="M327" s="23" t="s">
        <v>85</v>
      </c>
      <c r="N327" s="23">
        <v>0</v>
      </c>
      <c r="O327" s="9"/>
      <c r="P327" s="23" t="s">
        <v>86</v>
      </c>
      <c r="Q327" s="23" t="s">
        <v>86</v>
      </c>
      <c r="R327" s="23" t="s">
        <v>87</v>
      </c>
      <c r="S327" s="23">
        <v>0.11597499999999999</v>
      </c>
      <c r="T327" s="23">
        <v>0.38200000000000001</v>
      </c>
      <c r="U327" s="23" t="s">
        <v>88</v>
      </c>
      <c r="V327" s="23" t="s">
        <v>88</v>
      </c>
      <c r="W327" s="23" t="s">
        <v>101</v>
      </c>
      <c r="X327" s="23" t="s">
        <v>101</v>
      </c>
      <c r="Y327" s="9" t="s">
        <v>88</v>
      </c>
      <c r="Z327" s="9" t="s">
        <v>89</v>
      </c>
      <c r="AA327" s="9" t="s">
        <v>90</v>
      </c>
      <c r="AB327" s="9" t="s">
        <v>91</v>
      </c>
      <c r="AC327" s="23">
        <v>0</v>
      </c>
      <c r="AD327" s="23">
        <v>0</v>
      </c>
      <c r="AE327" s="23" t="s">
        <v>92</v>
      </c>
      <c r="AF327" s="23" t="s">
        <v>93</v>
      </c>
      <c r="AG327" s="23" t="s">
        <v>94</v>
      </c>
      <c r="AH327" s="23">
        <v>4.0862999999999997E-2</v>
      </c>
      <c r="AI327" s="23">
        <v>4.5100000000000001E-4</v>
      </c>
      <c r="AJ327" s="23">
        <v>1.34E-3</v>
      </c>
      <c r="AK327" s="23">
        <v>0</v>
      </c>
      <c r="AL327" s="23">
        <v>0</v>
      </c>
      <c r="AM327" s="23">
        <v>3.4499999999999998E-4</v>
      </c>
      <c r="AN327" s="23">
        <v>9.7099999999999997E-4</v>
      </c>
      <c r="AO327" s="9"/>
      <c r="AP327" s="23" t="s">
        <v>88</v>
      </c>
      <c r="AQ327" s="9"/>
      <c r="AR327" s="23" t="s">
        <v>111</v>
      </c>
      <c r="AS327" s="9"/>
      <c r="AT327" s="23">
        <v>5.0049999999999999E-3</v>
      </c>
      <c r="AU327" s="23">
        <v>1.11E-2</v>
      </c>
      <c r="AV327" s="23" t="s">
        <v>96</v>
      </c>
      <c r="AW327" s="23" t="s">
        <v>96</v>
      </c>
      <c r="AX327" s="23">
        <v>6.2600000000000003E-2</v>
      </c>
      <c r="AY327" s="23">
        <v>0.14099999999999999</v>
      </c>
      <c r="AZ327" s="23" t="s">
        <v>86</v>
      </c>
      <c r="BA327" s="9"/>
      <c r="BB327" s="23">
        <v>6.5789999999999998E-3</v>
      </c>
      <c r="BC327" s="23">
        <v>1.0699999999999999E-2</v>
      </c>
      <c r="BD327" s="23">
        <v>0.1207</v>
      </c>
      <c r="BE327" s="23">
        <v>0.20899999999999999</v>
      </c>
      <c r="BF327" s="23">
        <v>9.5499999999999995E-3</v>
      </c>
      <c r="BG327" s="23">
        <v>1.5299999999999999E-2</v>
      </c>
      <c r="BH327" s="23">
        <v>1.0009999999999999E-3</v>
      </c>
      <c r="BI327" s="23">
        <v>1.74E-4</v>
      </c>
      <c r="BJ327" s="23" t="s">
        <v>98</v>
      </c>
      <c r="BK327" s="23" t="s">
        <v>98</v>
      </c>
      <c r="BL327" s="23" t="s">
        <v>120</v>
      </c>
      <c r="BM327" s="23" t="s">
        <v>120</v>
      </c>
      <c r="BN327" s="9"/>
      <c r="BO327" s="23" t="s">
        <v>246</v>
      </c>
      <c r="BP327" s="23" t="s">
        <v>97</v>
      </c>
      <c r="BQ327" s="23">
        <v>2.05E-4</v>
      </c>
      <c r="BR327" s="23" t="s">
        <v>91</v>
      </c>
      <c r="BS327" s="23" t="s">
        <v>91</v>
      </c>
      <c r="BT327" s="23" t="s">
        <v>99</v>
      </c>
      <c r="BU327" s="23" t="s">
        <v>100</v>
      </c>
      <c r="BV327" s="23" t="s">
        <v>101</v>
      </c>
      <c r="BW327" s="23" t="s">
        <v>101</v>
      </c>
      <c r="BX327" s="23">
        <v>0</v>
      </c>
      <c r="BY327" s="23" t="s">
        <v>102</v>
      </c>
      <c r="BZ327" s="23" t="s">
        <v>88</v>
      </c>
      <c r="CA327" s="23" t="s">
        <v>103</v>
      </c>
      <c r="CB327" s="9"/>
      <c r="CC327" s="23" t="s">
        <v>118</v>
      </c>
      <c r="CD327" s="23" t="s">
        <v>118</v>
      </c>
      <c r="CE327" s="9"/>
      <c r="CF327" s="23" t="s">
        <v>104</v>
      </c>
      <c r="CG327" s="23" t="s">
        <v>104</v>
      </c>
      <c r="CH327" s="9"/>
      <c r="CI327" s="23" t="s">
        <v>92</v>
      </c>
      <c r="CJ327" s="23" t="s">
        <v>92</v>
      </c>
      <c r="CK327" s="23" t="s">
        <v>105</v>
      </c>
      <c r="CL327" s="23" t="s">
        <v>105</v>
      </c>
      <c r="CM327" s="23" t="s">
        <v>106</v>
      </c>
      <c r="CN327" s="23" t="s">
        <v>106</v>
      </c>
      <c r="CO327" s="23" t="s">
        <v>97</v>
      </c>
      <c r="CP327" s="23" t="s">
        <v>97</v>
      </c>
      <c r="CQ327" s="23" t="s">
        <v>107</v>
      </c>
      <c r="CR327" s="23" t="s">
        <v>107</v>
      </c>
      <c r="CS327" s="23" t="s">
        <v>96</v>
      </c>
      <c r="CT327" s="23" t="s">
        <v>96</v>
      </c>
      <c r="CU327" s="9"/>
      <c r="CV327" s="9" t="s">
        <v>108</v>
      </c>
      <c r="CW327" s="9" t="s">
        <v>108</v>
      </c>
      <c r="CX327" s="9" t="s">
        <v>108</v>
      </c>
      <c r="CY327" s="9" t="s">
        <v>108</v>
      </c>
      <c r="DA327" s="23" t="s">
        <v>238</v>
      </c>
      <c r="DB327" s="23" t="s">
        <v>238</v>
      </c>
      <c r="DD327" s="28" t="s">
        <v>112</v>
      </c>
    </row>
    <row r="328" spans="1:108" x14ac:dyDescent="0.35">
      <c r="A328" s="10">
        <v>40107</v>
      </c>
      <c r="B328" s="11" t="s">
        <v>789</v>
      </c>
      <c r="C328" s="11" t="s">
        <v>713</v>
      </c>
      <c r="D328" s="11" t="s">
        <v>714</v>
      </c>
      <c r="E328" s="19" t="s">
        <v>790</v>
      </c>
      <c r="F328" s="9"/>
      <c r="G328" s="9"/>
      <c r="H328" s="24"/>
      <c r="I328" s="9"/>
      <c r="J328" s="9"/>
      <c r="K328" s="9"/>
      <c r="L328" s="9"/>
      <c r="M328" s="9"/>
      <c r="N328" s="9"/>
      <c r="O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22"/>
      <c r="AI328" s="9"/>
      <c r="AJ328" s="9"/>
      <c r="AK328" s="9"/>
      <c r="AL328" s="9"/>
      <c r="AM328" s="23">
        <v>8.6799999999999996E-4</v>
      </c>
      <c r="AN328" s="23">
        <v>1.4E-3</v>
      </c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DA328" s="9"/>
      <c r="DB328" s="9"/>
      <c r="DD328" s="28" t="s">
        <v>112</v>
      </c>
    </row>
    <row r="329" spans="1:108" x14ac:dyDescent="0.35">
      <c r="A329" s="10">
        <v>40110</v>
      </c>
      <c r="B329" s="11" t="s">
        <v>791</v>
      </c>
      <c r="C329" s="11" t="s">
        <v>713</v>
      </c>
      <c r="D329" s="11" t="s">
        <v>714</v>
      </c>
      <c r="E329" s="19" t="s">
        <v>792</v>
      </c>
      <c r="F329" s="23" t="s">
        <v>84</v>
      </c>
      <c r="G329" s="23" t="s">
        <v>84</v>
      </c>
      <c r="H329" s="23">
        <v>5.6800000000000004E-4</v>
      </c>
      <c r="I329" s="23">
        <v>2.0699999999999998E-3</v>
      </c>
      <c r="J329" s="9"/>
      <c r="K329" s="9"/>
      <c r="L329" s="23" t="s">
        <v>85</v>
      </c>
      <c r="M329" s="23" t="s">
        <v>85</v>
      </c>
      <c r="N329" s="9"/>
      <c r="O329" s="9"/>
      <c r="P329" s="23" t="s">
        <v>86</v>
      </c>
      <c r="Q329" s="23">
        <v>1.49E-2</v>
      </c>
      <c r="R329" s="23" t="s">
        <v>87</v>
      </c>
      <c r="S329" s="9"/>
      <c r="T329" s="9"/>
      <c r="U329" s="9"/>
      <c r="V329" s="9"/>
      <c r="W329" s="9"/>
      <c r="X329" s="9"/>
      <c r="Y329" s="9" t="s">
        <v>88</v>
      </c>
      <c r="Z329" s="9" t="s">
        <v>89</v>
      </c>
      <c r="AA329" s="9" t="s">
        <v>90</v>
      </c>
      <c r="AB329" s="9" t="s">
        <v>91</v>
      </c>
      <c r="AC329" s="23">
        <v>0</v>
      </c>
      <c r="AD329" s="23">
        <v>0</v>
      </c>
      <c r="AE329" s="23" t="s">
        <v>92</v>
      </c>
      <c r="AF329" s="23" t="s">
        <v>93</v>
      </c>
      <c r="AG329" s="23" t="s">
        <v>94</v>
      </c>
      <c r="AH329" s="22"/>
      <c r="AI329" s="9"/>
      <c r="AJ329" s="9"/>
      <c r="AK329" s="9"/>
      <c r="AL329" s="9"/>
      <c r="AM329" s="23" t="s">
        <v>246</v>
      </c>
      <c r="AN329" s="23" t="s">
        <v>246</v>
      </c>
      <c r="AO329" s="9"/>
      <c r="AP329" s="23" t="s">
        <v>88</v>
      </c>
      <c r="AQ329" s="9"/>
      <c r="AR329" s="23" t="s">
        <v>111</v>
      </c>
      <c r="AS329" s="9"/>
      <c r="AT329" s="23">
        <v>8.3999999999999995E-5</v>
      </c>
      <c r="AU329" s="23">
        <v>5.0199999999999995E-4</v>
      </c>
      <c r="AV329" s="9"/>
      <c r="AW329" s="9"/>
      <c r="AX329" s="23">
        <v>4.4850000000000001E-2</v>
      </c>
      <c r="AY329" s="23">
        <v>6.6000000000000003E-2</v>
      </c>
      <c r="AZ329" s="23" t="s">
        <v>86</v>
      </c>
      <c r="BA329" s="9"/>
      <c r="BB329" s="23">
        <v>3.1830000000000001E-3</v>
      </c>
      <c r="BC329" s="23">
        <v>1.01E-2</v>
      </c>
      <c r="BD329" s="23">
        <v>0.26021699999999998</v>
      </c>
      <c r="BE329" s="23">
        <v>0.57999999999999996</v>
      </c>
      <c r="BF329" s="9"/>
      <c r="BG329" s="9"/>
      <c r="BH329" s="9"/>
      <c r="BI329" s="23" t="s">
        <v>97</v>
      </c>
      <c r="BJ329" s="9"/>
      <c r="BK329" s="9"/>
      <c r="BL329" s="23" t="s">
        <v>120</v>
      </c>
      <c r="BM329" s="23" t="s">
        <v>120</v>
      </c>
      <c r="BN329" s="9"/>
      <c r="BO329" s="23" t="s">
        <v>246</v>
      </c>
      <c r="BP329" s="23" t="s">
        <v>97</v>
      </c>
      <c r="BQ329" s="23">
        <v>3.1199999999999999E-4</v>
      </c>
      <c r="BR329" s="9"/>
      <c r="BS329" s="9"/>
      <c r="BT329" s="23" t="s">
        <v>99</v>
      </c>
      <c r="BU329" s="23" t="s">
        <v>100</v>
      </c>
      <c r="BV329" s="9"/>
      <c r="BW329" s="9"/>
      <c r="BX329" s="23">
        <v>0</v>
      </c>
      <c r="BY329" s="23" t="s">
        <v>102</v>
      </c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DA329" s="9"/>
      <c r="DB329" s="9"/>
      <c r="DD329" s="28" t="s">
        <v>112</v>
      </c>
    </row>
    <row r="330" spans="1:108" x14ac:dyDescent="0.35">
      <c r="A330" s="10">
        <v>40111</v>
      </c>
      <c r="B330" s="11" t="s">
        <v>793</v>
      </c>
      <c r="C330" s="11" t="s">
        <v>713</v>
      </c>
      <c r="D330" s="11" t="s">
        <v>714</v>
      </c>
      <c r="E330" s="19" t="s">
        <v>788</v>
      </c>
      <c r="F330" s="23" t="s">
        <v>84</v>
      </c>
      <c r="G330" s="23" t="s">
        <v>84</v>
      </c>
      <c r="H330" s="23">
        <v>7.9000000000000001E-4</v>
      </c>
      <c r="I330" s="23">
        <v>4.3E-3</v>
      </c>
      <c r="J330" s="23" t="s">
        <v>237</v>
      </c>
      <c r="K330" s="23" t="s">
        <v>237</v>
      </c>
      <c r="L330" s="23" t="s">
        <v>85</v>
      </c>
      <c r="M330" s="23" t="s">
        <v>85</v>
      </c>
      <c r="N330" s="23">
        <v>0</v>
      </c>
      <c r="O330" s="9"/>
      <c r="P330" s="23" t="s">
        <v>86</v>
      </c>
      <c r="Q330" s="23">
        <v>1.3599999999999999E-2</v>
      </c>
      <c r="R330" s="23" t="s">
        <v>87</v>
      </c>
      <c r="S330" s="23">
        <v>4.5379999999999997E-2</v>
      </c>
      <c r="T330" s="23">
        <v>8.7300000000000003E-2</v>
      </c>
      <c r="U330" s="23" t="s">
        <v>88</v>
      </c>
      <c r="V330" s="23" t="s">
        <v>88</v>
      </c>
      <c r="W330" s="23" t="s">
        <v>101</v>
      </c>
      <c r="X330" s="23" t="s">
        <v>101</v>
      </c>
      <c r="Y330" s="9">
        <v>2.4699999999999999E-4</v>
      </c>
      <c r="Z330" s="9" t="s">
        <v>89</v>
      </c>
      <c r="AA330" s="9" t="s">
        <v>90</v>
      </c>
      <c r="AB330" s="9" t="s">
        <v>91</v>
      </c>
      <c r="AC330" s="23">
        <f>Y330</f>
        <v>2.4699999999999999E-4</v>
      </c>
      <c r="AD330" s="23">
        <v>0</v>
      </c>
      <c r="AE330" s="23" t="s">
        <v>92</v>
      </c>
      <c r="AF330" s="23" t="s">
        <v>93</v>
      </c>
      <c r="AG330" s="23" t="s">
        <v>94</v>
      </c>
      <c r="AH330" s="23">
        <v>3.0793999999999998E-2</v>
      </c>
      <c r="AI330" s="23" t="s">
        <v>95</v>
      </c>
      <c r="AJ330" s="23">
        <v>9.3000000000000005E-4</v>
      </c>
      <c r="AK330" s="23">
        <v>0</v>
      </c>
      <c r="AL330" s="23">
        <v>0</v>
      </c>
      <c r="AM330" s="23">
        <v>3.68E-4</v>
      </c>
      <c r="AN330" s="23">
        <v>1.1000000000000001E-3</v>
      </c>
      <c r="AO330" s="9"/>
      <c r="AP330" s="23" t="s">
        <v>88</v>
      </c>
      <c r="AQ330" s="9"/>
      <c r="AR330" s="23" t="s">
        <v>111</v>
      </c>
      <c r="AS330" s="9"/>
      <c r="AT330" s="23">
        <v>0</v>
      </c>
      <c r="AU330" s="23">
        <v>0</v>
      </c>
      <c r="AV330" s="23" t="s">
        <v>96</v>
      </c>
      <c r="AW330" s="23" t="s">
        <v>96</v>
      </c>
      <c r="AX330" s="23">
        <v>4.6339999999999999E-2</v>
      </c>
      <c r="AY330" s="23">
        <v>0.16300000000000001</v>
      </c>
      <c r="AZ330" s="23" t="s">
        <v>86</v>
      </c>
      <c r="BA330" s="9"/>
      <c r="BB330" s="23">
        <v>2.2160000000000001E-3</v>
      </c>
      <c r="BC330" s="23">
        <v>1.06E-2</v>
      </c>
      <c r="BD330" s="23">
        <v>0.18817999999999999</v>
      </c>
      <c r="BE330" s="23">
        <v>0.47799999999999998</v>
      </c>
      <c r="BF330" s="23">
        <v>4.0359999999999997E-3</v>
      </c>
      <c r="BG330" s="23">
        <v>1.52E-2</v>
      </c>
      <c r="BH330" s="23">
        <v>3.5199999999999999E-4</v>
      </c>
      <c r="BI330" s="23">
        <v>1.3100000000000001E-4</v>
      </c>
      <c r="BJ330" s="23" t="s">
        <v>98</v>
      </c>
      <c r="BK330" s="23" t="s">
        <v>98</v>
      </c>
      <c r="BL330" s="23">
        <v>1.5300000000000001E-4</v>
      </c>
      <c r="BM330" s="23">
        <v>2.7500000000000002E-4</v>
      </c>
      <c r="BN330" s="9"/>
      <c r="BO330" s="23">
        <v>5.5699999999999999E-4</v>
      </c>
      <c r="BP330" s="23" t="s">
        <v>97</v>
      </c>
      <c r="BQ330" s="23">
        <v>3.77E-4</v>
      </c>
      <c r="BR330" s="23">
        <v>7.3499999999999998E-4</v>
      </c>
      <c r="BS330" s="23">
        <v>4.5199999999999997E-3</v>
      </c>
      <c r="BT330" s="23" t="s">
        <v>99</v>
      </c>
      <c r="BU330" s="23" t="s">
        <v>100</v>
      </c>
      <c r="BV330" s="23" t="s">
        <v>101</v>
      </c>
      <c r="BW330" s="23" t="s">
        <v>101</v>
      </c>
      <c r="BX330" s="23">
        <v>0</v>
      </c>
      <c r="BY330" s="23" t="s">
        <v>102</v>
      </c>
      <c r="BZ330" s="23" t="s">
        <v>88</v>
      </c>
      <c r="CA330" s="23" t="s">
        <v>103</v>
      </c>
      <c r="CB330" s="9"/>
      <c r="CC330" s="23" t="s">
        <v>118</v>
      </c>
      <c r="CD330" s="23" t="s">
        <v>118</v>
      </c>
      <c r="CE330" s="9"/>
      <c r="CF330" s="23" t="s">
        <v>104</v>
      </c>
      <c r="CG330" s="23" t="s">
        <v>104</v>
      </c>
      <c r="CH330" s="9"/>
      <c r="CI330" s="23" t="s">
        <v>92</v>
      </c>
      <c r="CJ330" s="23" t="s">
        <v>92</v>
      </c>
      <c r="CK330" s="23" t="s">
        <v>105</v>
      </c>
      <c r="CL330" s="23" t="s">
        <v>105</v>
      </c>
      <c r="CM330" s="23" t="s">
        <v>106</v>
      </c>
      <c r="CN330" s="23" t="s">
        <v>106</v>
      </c>
      <c r="CO330" s="23" t="s">
        <v>97</v>
      </c>
      <c r="CP330" s="23" t="s">
        <v>97</v>
      </c>
      <c r="CQ330" s="23" t="s">
        <v>107</v>
      </c>
      <c r="CR330" s="23" t="s">
        <v>107</v>
      </c>
      <c r="CS330" s="23" t="s">
        <v>96</v>
      </c>
      <c r="CT330" s="23" t="s">
        <v>96</v>
      </c>
      <c r="CU330" s="9"/>
      <c r="CV330" s="9" t="s">
        <v>108</v>
      </c>
      <c r="CW330" s="9" t="s">
        <v>108</v>
      </c>
      <c r="CX330" s="9" t="s">
        <v>108</v>
      </c>
      <c r="CY330" s="9" t="s">
        <v>108</v>
      </c>
      <c r="DA330" s="23" t="s">
        <v>238</v>
      </c>
      <c r="DB330" s="23" t="s">
        <v>238</v>
      </c>
      <c r="DD330" s="28" t="s">
        <v>112</v>
      </c>
    </row>
    <row r="331" spans="1:108" x14ac:dyDescent="0.35">
      <c r="A331" s="10">
        <v>40112</v>
      </c>
      <c r="B331" s="11" t="s">
        <v>794</v>
      </c>
      <c r="C331" s="11" t="s">
        <v>713</v>
      </c>
      <c r="D331" s="11"/>
      <c r="E331" s="19" t="s">
        <v>790</v>
      </c>
      <c r="F331" s="9"/>
      <c r="G331" s="9"/>
      <c r="H331" s="23" t="s">
        <v>246</v>
      </c>
      <c r="I331" s="23" t="s">
        <v>246</v>
      </c>
      <c r="J331" s="9"/>
      <c r="K331" s="9"/>
      <c r="L331" s="9"/>
      <c r="M331" s="9"/>
      <c r="N331" s="9"/>
      <c r="O331" s="9"/>
      <c r="P331" s="23" t="s">
        <v>86</v>
      </c>
      <c r="Q331" s="23">
        <v>1.3299999999999999E-2</v>
      </c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22"/>
      <c r="AI331" s="9"/>
      <c r="AJ331" s="9"/>
      <c r="AK331" s="9"/>
      <c r="AL331" s="9"/>
      <c r="AM331" s="23" t="s">
        <v>246</v>
      </c>
      <c r="AN331" s="23">
        <v>1.92E-4</v>
      </c>
      <c r="AO331" s="9"/>
      <c r="AP331" s="23" t="s">
        <v>88</v>
      </c>
      <c r="AQ331" s="9"/>
      <c r="AR331" s="9"/>
      <c r="AS331" s="9"/>
      <c r="AT331" s="9"/>
      <c r="AU331" s="9"/>
      <c r="AV331" s="9"/>
      <c r="AW331" s="9"/>
      <c r="AX331" s="23">
        <v>7.1620000000000003E-2</v>
      </c>
      <c r="AY331" s="23">
        <v>0.182</v>
      </c>
      <c r="AZ331" s="23" t="s">
        <v>86</v>
      </c>
      <c r="BA331" s="9"/>
      <c r="BB331" s="9"/>
      <c r="BC331" s="9"/>
      <c r="BD331" s="23">
        <v>0.12148</v>
      </c>
      <c r="BE331" s="23">
        <v>0.20899999999999999</v>
      </c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DA331" s="9"/>
      <c r="DB331" s="9"/>
      <c r="DD331" s="28" t="s">
        <v>112</v>
      </c>
    </row>
    <row r="332" spans="1:108" x14ac:dyDescent="0.35">
      <c r="A332" s="10">
        <v>40135</v>
      </c>
      <c r="B332" s="11" t="s">
        <v>795</v>
      </c>
      <c r="C332" s="11" t="s">
        <v>713</v>
      </c>
      <c r="D332" s="11" t="s">
        <v>714</v>
      </c>
      <c r="E332" s="19" t="s">
        <v>796</v>
      </c>
      <c r="F332" s="9"/>
      <c r="G332" s="9"/>
      <c r="H332" s="24"/>
      <c r="I332" s="9"/>
      <c r="J332" s="9"/>
      <c r="K332" s="9"/>
      <c r="L332" s="9"/>
      <c r="M332" s="9"/>
      <c r="N332" s="9"/>
      <c r="O332" s="9"/>
      <c r="P332" s="23" t="s">
        <v>86</v>
      </c>
      <c r="Q332" s="23">
        <v>1.23E-2</v>
      </c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22"/>
      <c r="AI332" s="9"/>
      <c r="AJ332" s="9"/>
      <c r="AK332" s="9"/>
      <c r="AL332" s="9"/>
      <c r="AM332" s="23">
        <v>3.6020000000000002E-3</v>
      </c>
      <c r="AN332" s="23">
        <v>2.92E-2</v>
      </c>
      <c r="AO332" s="9"/>
      <c r="AP332" s="9"/>
      <c r="AQ332" s="9"/>
      <c r="AR332" s="9"/>
      <c r="AS332" s="9"/>
      <c r="AT332" s="9"/>
      <c r="AU332" s="9"/>
      <c r="AV332" s="9"/>
      <c r="AW332" s="9"/>
      <c r="AX332" s="23">
        <v>4.8300000000000003E-2</v>
      </c>
      <c r="AY332" s="23">
        <v>0.151</v>
      </c>
      <c r="AZ332" s="23" t="s">
        <v>86</v>
      </c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23">
        <v>8.3999999999999995E-5</v>
      </c>
      <c r="BM332" s="23">
        <v>3.6200000000000002E-4</v>
      </c>
      <c r="BN332" s="9"/>
      <c r="BO332" s="23" t="s">
        <v>246</v>
      </c>
      <c r="BP332" s="23" t="s">
        <v>97</v>
      </c>
      <c r="BQ332" s="23">
        <v>4.2299999999999998E-4</v>
      </c>
      <c r="BR332" s="9"/>
      <c r="BS332" s="9"/>
      <c r="BT332" s="23" t="s">
        <v>99</v>
      </c>
      <c r="BU332" s="23" t="s">
        <v>100</v>
      </c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DA332" s="9"/>
      <c r="DB332" s="9"/>
      <c r="DD332" s="28" t="s">
        <v>112</v>
      </c>
    </row>
    <row r="333" spans="1:108" x14ac:dyDescent="0.35">
      <c r="A333" s="10">
        <v>40137</v>
      </c>
      <c r="B333" s="11" t="s">
        <v>797</v>
      </c>
      <c r="C333" s="11" t="s">
        <v>713</v>
      </c>
      <c r="D333" s="11" t="s">
        <v>714</v>
      </c>
      <c r="E333" s="19" t="s">
        <v>796</v>
      </c>
      <c r="F333" s="9"/>
      <c r="G333" s="9"/>
      <c r="H333" s="23" t="s">
        <v>145</v>
      </c>
      <c r="I333" s="23" t="s">
        <v>145</v>
      </c>
      <c r="J333" s="9"/>
      <c r="K333" s="9"/>
      <c r="L333" s="9"/>
      <c r="M333" s="9"/>
      <c r="N333" s="9"/>
      <c r="O333" s="9"/>
      <c r="P333" s="23" t="s">
        <v>86</v>
      </c>
      <c r="Q333" s="23" t="s">
        <v>86</v>
      </c>
      <c r="R333" s="23" t="s">
        <v>270</v>
      </c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23" t="s">
        <v>271</v>
      </c>
      <c r="AG333" s="23" t="s">
        <v>270</v>
      </c>
      <c r="AH333" s="22"/>
      <c r="AI333" s="9"/>
      <c r="AJ333" s="9"/>
      <c r="AK333" s="9"/>
      <c r="AL333" s="9"/>
      <c r="AM333" s="23">
        <v>3.6999999999999999E-4</v>
      </c>
      <c r="AN333" s="23">
        <v>1.4E-3</v>
      </c>
      <c r="AO333" s="9"/>
      <c r="AP333" s="23" t="s">
        <v>147</v>
      </c>
      <c r="AQ333" s="9"/>
      <c r="AR333" s="9"/>
      <c r="AS333" s="9"/>
      <c r="AT333" s="9"/>
      <c r="AU333" s="9"/>
      <c r="AV333" s="9"/>
      <c r="AW333" s="9"/>
      <c r="AX333" s="23" t="s">
        <v>86</v>
      </c>
      <c r="AY333" s="23" t="s">
        <v>86</v>
      </c>
      <c r="AZ333" s="25">
        <v>0.80500000000000005</v>
      </c>
      <c r="BA333" s="9"/>
      <c r="BB333" s="9"/>
      <c r="BC333" s="9"/>
      <c r="BD333" s="23" t="s">
        <v>260</v>
      </c>
      <c r="BE333" s="23" t="s">
        <v>260</v>
      </c>
      <c r="BF333" s="9"/>
      <c r="BG333" s="9"/>
      <c r="BH333" s="9"/>
      <c r="BI333" s="9"/>
      <c r="BJ333" s="9"/>
      <c r="BK333" s="9"/>
      <c r="BL333" s="23" t="s">
        <v>261</v>
      </c>
      <c r="BM333" s="23" t="s">
        <v>261</v>
      </c>
      <c r="BN333" s="9"/>
      <c r="BO333" s="23" t="s">
        <v>262</v>
      </c>
      <c r="BP333" s="23" t="s">
        <v>263</v>
      </c>
      <c r="BQ333" s="23" t="s">
        <v>108</v>
      </c>
      <c r="BR333" s="9"/>
      <c r="BS333" s="9"/>
      <c r="BT333" s="23" t="s">
        <v>272</v>
      </c>
      <c r="BU333" s="23" t="s">
        <v>273</v>
      </c>
      <c r="BV333" s="9"/>
      <c r="BW333" s="9"/>
      <c r="BX333" s="9"/>
      <c r="BY333" s="23" t="s">
        <v>274</v>
      </c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DA333" s="9"/>
      <c r="DB333" s="9"/>
      <c r="DD333" s="27" t="s">
        <v>109</v>
      </c>
    </row>
    <row r="334" spans="1:108" x14ac:dyDescent="0.35">
      <c r="A334" s="10">
        <v>40142</v>
      </c>
      <c r="B334" s="11" t="s">
        <v>798</v>
      </c>
      <c r="C334" s="11" t="s">
        <v>713</v>
      </c>
      <c r="D334" s="11" t="s">
        <v>714</v>
      </c>
      <c r="E334" s="19" t="s">
        <v>799</v>
      </c>
      <c r="F334" s="9"/>
      <c r="G334" s="9"/>
      <c r="H334" s="24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22"/>
      <c r="AI334" s="9"/>
      <c r="AJ334" s="9"/>
      <c r="AK334" s="9"/>
      <c r="AL334" s="9"/>
      <c r="AM334" s="23">
        <v>1.1529999999999999E-3</v>
      </c>
      <c r="AN334" s="23">
        <v>2.0999999999999999E-3</v>
      </c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DA334" s="9"/>
      <c r="DB334" s="9"/>
      <c r="DD334" s="28" t="s">
        <v>112</v>
      </c>
    </row>
    <row r="335" spans="1:108" x14ac:dyDescent="0.35">
      <c r="A335" s="10">
        <v>40155</v>
      </c>
      <c r="B335" s="11" t="s">
        <v>800</v>
      </c>
      <c r="C335" s="11" t="s">
        <v>713</v>
      </c>
      <c r="D335" s="11" t="s">
        <v>714</v>
      </c>
      <c r="E335" s="19" t="s">
        <v>801</v>
      </c>
      <c r="F335" s="23" t="s">
        <v>84</v>
      </c>
      <c r="G335" s="23" t="s">
        <v>84</v>
      </c>
      <c r="H335" s="23" t="s">
        <v>246</v>
      </c>
      <c r="I335" s="23" t="s">
        <v>246</v>
      </c>
      <c r="J335" s="23" t="s">
        <v>237</v>
      </c>
      <c r="K335" s="23" t="s">
        <v>237</v>
      </c>
      <c r="L335" s="23" t="s">
        <v>85</v>
      </c>
      <c r="M335" s="23" t="s">
        <v>85</v>
      </c>
      <c r="N335" s="23">
        <v>0</v>
      </c>
      <c r="O335" s="9"/>
      <c r="P335" s="23" t="s">
        <v>86</v>
      </c>
      <c r="Q335" s="23" t="s">
        <v>86</v>
      </c>
      <c r="R335" s="23" t="s">
        <v>87</v>
      </c>
      <c r="S335" s="23" t="s">
        <v>424</v>
      </c>
      <c r="T335" s="23">
        <v>0.10199999999999999</v>
      </c>
      <c r="U335" s="23" t="s">
        <v>88</v>
      </c>
      <c r="V335" s="23" t="s">
        <v>88</v>
      </c>
      <c r="W335" s="23">
        <v>1.6000000000000001E-4</v>
      </c>
      <c r="X335" s="23">
        <v>4.75E-4</v>
      </c>
      <c r="Y335" s="9" t="s">
        <v>88</v>
      </c>
      <c r="Z335" s="9" t="s">
        <v>89</v>
      </c>
      <c r="AA335" s="9" t="s">
        <v>90</v>
      </c>
      <c r="AB335" s="9" t="s">
        <v>91</v>
      </c>
      <c r="AC335" s="23">
        <v>0</v>
      </c>
      <c r="AD335" s="23">
        <v>0</v>
      </c>
      <c r="AE335" s="23" t="s">
        <v>92</v>
      </c>
      <c r="AF335" s="23" t="s">
        <v>93</v>
      </c>
      <c r="AG335" s="23" t="s">
        <v>94</v>
      </c>
      <c r="AH335" s="23">
        <v>1.0442999999999999E-2</v>
      </c>
      <c r="AI335" s="23" t="s">
        <v>95</v>
      </c>
      <c r="AJ335" s="23" t="s">
        <v>95</v>
      </c>
      <c r="AK335" s="23">
        <v>0</v>
      </c>
      <c r="AL335" s="23">
        <v>0</v>
      </c>
      <c r="AM335" s="23">
        <v>3.3100000000000002E-4</v>
      </c>
      <c r="AN335" s="23">
        <v>5.2700000000000002E-4</v>
      </c>
      <c r="AO335" s="9"/>
      <c r="AP335" s="23" t="s">
        <v>88</v>
      </c>
      <c r="AQ335" s="9"/>
      <c r="AR335" s="23" t="s">
        <v>111</v>
      </c>
      <c r="AS335" s="9"/>
      <c r="AT335" s="23">
        <v>1.346E-3</v>
      </c>
      <c r="AU335" s="23">
        <v>7.3299999999999997E-3</v>
      </c>
      <c r="AV335" s="23" t="s">
        <v>96</v>
      </c>
      <c r="AW335" s="23">
        <v>3.4299999999999999E-4</v>
      </c>
      <c r="AX335" s="23">
        <v>6.515E-2</v>
      </c>
      <c r="AY335" s="23">
        <v>0.121</v>
      </c>
      <c r="AZ335" s="23" t="s">
        <v>86</v>
      </c>
      <c r="BA335" s="9"/>
      <c r="BB335" s="23">
        <v>4.9909999999999998E-3</v>
      </c>
      <c r="BC335" s="23">
        <v>2.01E-2</v>
      </c>
      <c r="BD335" s="23">
        <v>0.28050000000000003</v>
      </c>
      <c r="BE335" s="23">
        <v>0.49299999999999999</v>
      </c>
      <c r="BF335" s="23">
        <v>4.908E-3</v>
      </c>
      <c r="BG335" s="23">
        <v>1.24E-2</v>
      </c>
      <c r="BH335" s="23">
        <v>2.2499999999999999E-4</v>
      </c>
      <c r="BI335" s="23" t="s">
        <v>97</v>
      </c>
      <c r="BJ335" s="23" t="s">
        <v>98</v>
      </c>
      <c r="BK335" s="23" t="s">
        <v>98</v>
      </c>
      <c r="BL335" s="25">
        <v>1.8900000000000001E-4</v>
      </c>
      <c r="BM335" s="23">
        <v>5.0199999999999995E-4</v>
      </c>
      <c r="BN335" s="9"/>
      <c r="BO335" s="23">
        <v>8.8999999999999995E-4</v>
      </c>
      <c r="BP335" s="23">
        <v>4.2400000000000001E-4</v>
      </c>
      <c r="BQ335" s="23">
        <v>7.1100000000000004E-4</v>
      </c>
      <c r="BR335" s="23" t="s">
        <v>91</v>
      </c>
      <c r="BS335" s="23">
        <v>7.9000000000000001E-4</v>
      </c>
      <c r="BT335" s="23" t="s">
        <v>99</v>
      </c>
      <c r="BU335" s="23" t="s">
        <v>100</v>
      </c>
      <c r="BV335" s="23" t="s">
        <v>101</v>
      </c>
      <c r="BW335" s="23" t="s">
        <v>101</v>
      </c>
      <c r="BX335" s="23">
        <v>0</v>
      </c>
      <c r="BY335" s="23" t="s">
        <v>102</v>
      </c>
      <c r="BZ335" s="23" t="s">
        <v>88</v>
      </c>
      <c r="CA335" s="23" t="s">
        <v>103</v>
      </c>
      <c r="CB335" s="9"/>
      <c r="CC335" s="23" t="s">
        <v>118</v>
      </c>
      <c r="CD335" s="23" t="s">
        <v>118</v>
      </c>
      <c r="CE335" s="9"/>
      <c r="CF335" s="23" t="s">
        <v>104</v>
      </c>
      <c r="CG335" s="23" t="s">
        <v>104</v>
      </c>
      <c r="CH335" s="9"/>
      <c r="CI335" s="23" t="s">
        <v>92</v>
      </c>
      <c r="CJ335" s="23" t="s">
        <v>92</v>
      </c>
      <c r="CK335" s="23" t="s">
        <v>105</v>
      </c>
      <c r="CL335" s="23" t="s">
        <v>105</v>
      </c>
      <c r="CM335" s="23" t="s">
        <v>106</v>
      </c>
      <c r="CN335" s="23" t="s">
        <v>106</v>
      </c>
      <c r="CO335" s="25">
        <v>8.7000000000000001E-5</v>
      </c>
      <c r="CP335" s="23">
        <v>2.5999999999999998E-4</v>
      </c>
      <c r="CQ335" s="23" t="s">
        <v>107</v>
      </c>
      <c r="CR335" s="23" t="s">
        <v>107</v>
      </c>
      <c r="CS335" s="23" t="s">
        <v>96</v>
      </c>
      <c r="CT335" s="23" t="s">
        <v>96</v>
      </c>
      <c r="CU335" s="9"/>
      <c r="CV335" s="9" t="s">
        <v>108</v>
      </c>
      <c r="CW335" s="9" t="s">
        <v>108</v>
      </c>
      <c r="CX335" s="9" t="s">
        <v>108</v>
      </c>
      <c r="CY335" s="9" t="s">
        <v>108</v>
      </c>
      <c r="DA335" s="23" t="s">
        <v>238</v>
      </c>
      <c r="DB335" s="23" t="s">
        <v>238</v>
      </c>
      <c r="DD335" s="27" t="s">
        <v>109</v>
      </c>
    </row>
    <row r="336" spans="1:108" x14ac:dyDescent="0.35">
      <c r="A336" s="10">
        <v>40159</v>
      </c>
      <c r="B336" s="11" t="s">
        <v>802</v>
      </c>
      <c r="C336" s="11" t="s">
        <v>713</v>
      </c>
      <c r="D336" s="11" t="s">
        <v>714</v>
      </c>
      <c r="E336" s="19" t="s">
        <v>801</v>
      </c>
      <c r="F336" s="23" t="s">
        <v>84</v>
      </c>
      <c r="G336" s="23" t="s">
        <v>84</v>
      </c>
      <c r="H336" s="23">
        <v>1.743E-3</v>
      </c>
      <c r="I336" s="23">
        <v>9.1199999999999996E-3</v>
      </c>
      <c r="J336" s="9"/>
      <c r="K336" s="9"/>
      <c r="L336" s="23" t="s">
        <v>85</v>
      </c>
      <c r="M336" s="23" t="s">
        <v>85</v>
      </c>
      <c r="N336" s="9"/>
      <c r="O336" s="9"/>
      <c r="P336" s="23" t="s">
        <v>86</v>
      </c>
      <c r="Q336" s="23">
        <v>1.24E-2</v>
      </c>
      <c r="R336" s="23" t="s">
        <v>87</v>
      </c>
      <c r="S336" s="9"/>
      <c r="T336" s="9"/>
      <c r="U336" s="9"/>
      <c r="V336" s="9"/>
      <c r="W336" s="9"/>
      <c r="X336" s="9"/>
      <c r="Y336" s="9" t="s">
        <v>88</v>
      </c>
      <c r="Z336" s="9" t="s">
        <v>89</v>
      </c>
      <c r="AA336" s="9" t="s">
        <v>90</v>
      </c>
      <c r="AB336" s="9" t="s">
        <v>91</v>
      </c>
      <c r="AC336" s="23">
        <v>0</v>
      </c>
      <c r="AD336" s="23">
        <v>0</v>
      </c>
      <c r="AE336" s="23" t="s">
        <v>92</v>
      </c>
      <c r="AF336" s="23" t="s">
        <v>93</v>
      </c>
      <c r="AG336" s="23" t="s">
        <v>94</v>
      </c>
      <c r="AH336" s="22"/>
      <c r="AI336" s="9"/>
      <c r="AJ336" s="9"/>
      <c r="AK336" s="9"/>
      <c r="AL336" s="9"/>
      <c r="AM336" s="23">
        <v>6.87E-4</v>
      </c>
      <c r="AN336" s="23">
        <v>2.7100000000000002E-3</v>
      </c>
      <c r="AO336" s="9"/>
      <c r="AP336" s="23" t="s">
        <v>88</v>
      </c>
      <c r="AQ336" s="9"/>
      <c r="AR336" s="23" t="s">
        <v>111</v>
      </c>
      <c r="AS336" s="9"/>
      <c r="AT336" s="23">
        <v>3.4000000000000002E-4</v>
      </c>
      <c r="AU336" s="23">
        <v>2.0400000000000001E-3</v>
      </c>
      <c r="AV336" s="9"/>
      <c r="AW336" s="9"/>
      <c r="AX336" s="23">
        <v>5.8700000000000002E-2</v>
      </c>
      <c r="AY336" s="23">
        <v>0.106</v>
      </c>
      <c r="AZ336" s="23" t="s">
        <v>86</v>
      </c>
      <c r="BA336" s="9"/>
      <c r="BB336" s="23">
        <v>2.166E-3</v>
      </c>
      <c r="BC336" s="23">
        <v>5.8999999999999999E-3</v>
      </c>
      <c r="BD336" s="23">
        <v>0.26983299999999999</v>
      </c>
      <c r="BE336" s="23">
        <v>0.40699999999999997</v>
      </c>
      <c r="BF336" s="9"/>
      <c r="BG336" s="9"/>
      <c r="BH336" s="9"/>
      <c r="BI336" s="23" t="s">
        <v>97</v>
      </c>
      <c r="BJ336" s="9"/>
      <c r="BK336" s="9"/>
      <c r="BL336" s="23" t="s">
        <v>120</v>
      </c>
      <c r="BM336" s="23" t="s">
        <v>120</v>
      </c>
      <c r="BN336" s="9"/>
      <c r="BO336" s="23" t="s">
        <v>246</v>
      </c>
      <c r="BP336" s="23">
        <v>2.9500000000000001E-4</v>
      </c>
      <c r="BQ336" s="23" t="s">
        <v>366</v>
      </c>
      <c r="BR336" s="9"/>
      <c r="BS336" s="9"/>
      <c r="BT336" s="23" t="s">
        <v>99</v>
      </c>
      <c r="BU336" s="23" t="s">
        <v>100</v>
      </c>
      <c r="BV336" s="9"/>
      <c r="BW336" s="9"/>
      <c r="BX336" s="23">
        <v>0</v>
      </c>
      <c r="BY336" s="23" t="s">
        <v>102</v>
      </c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DA336" s="9"/>
      <c r="DB336" s="9"/>
      <c r="DD336" s="28" t="s">
        <v>112</v>
      </c>
    </row>
    <row r="337" spans="1:108" x14ac:dyDescent="0.35">
      <c r="A337" s="10">
        <v>40160</v>
      </c>
      <c r="B337" s="11" t="s">
        <v>803</v>
      </c>
      <c r="C337" s="11" t="s">
        <v>713</v>
      </c>
      <c r="D337" s="11" t="s">
        <v>714</v>
      </c>
      <c r="E337" s="19" t="s">
        <v>804</v>
      </c>
      <c r="F337" s="23" t="s">
        <v>84</v>
      </c>
      <c r="G337" s="23" t="s">
        <v>84</v>
      </c>
      <c r="H337" s="24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23">
        <v>3.565E-3</v>
      </c>
      <c r="V337" s="23">
        <v>2.0299999999999999E-2</v>
      </c>
      <c r="W337" s="23">
        <v>3.8299999999999999E-4</v>
      </c>
      <c r="X337" s="23">
        <v>1.14E-3</v>
      </c>
      <c r="Y337" s="9" t="s">
        <v>88</v>
      </c>
      <c r="Z337" s="9" t="s">
        <v>89</v>
      </c>
      <c r="AA337" s="9" t="s">
        <v>90</v>
      </c>
      <c r="AB337" s="9" t="s">
        <v>91</v>
      </c>
      <c r="AC337" s="23">
        <v>0</v>
      </c>
      <c r="AD337" s="23">
        <v>0</v>
      </c>
      <c r="AE337" s="23" t="s">
        <v>92</v>
      </c>
      <c r="AF337" s="9"/>
      <c r="AG337" s="9"/>
      <c r="AH337" s="22"/>
      <c r="AI337" s="23" t="s">
        <v>95</v>
      </c>
      <c r="AJ337" s="23">
        <v>3.6499999999999998E-4</v>
      </c>
      <c r="AK337" s="23">
        <v>0</v>
      </c>
      <c r="AL337" s="23">
        <v>0</v>
      </c>
      <c r="AM337" s="9"/>
      <c r="AN337" s="9"/>
      <c r="AO337" s="9"/>
      <c r="AP337" s="23" t="s">
        <v>88</v>
      </c>
      <c r="AQ337" s="9"/>
      <c r="AR337" s="9"/>
      <c r="AS337" s="9"/>
      <c r="AT337" s="23">
        <v>8.1499999999999997E-4</v>
      </c>
      <c r="AU337" s="23">
        <v>8.9599999999999992E-3</v>
      </c>
      <c r="AV337" s="23" t="s">
        <v>96</v>
      </c>
      <c r="AW337" s="23" t="s">
        <v>96</v>
      </c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23" t="s">
        <v>97</v>
      </c>
      <c r="BJ337" s="23" t="s">
        <v>98</v>
      </c>
      <c r="BK337" s="23" t="s">
        <v>98</v>
      </c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DA337" s="9"/>
      <c r="DB337" s="9"/>
      <c r="DD337" s="28" t="s">
        <v>112</v>
      </c>
    </row>
    <row r="338" spans="1:108" x14ac:dyDescent="0.35">
      <c r="A338" s="10">
        <v>40161</v>
      </c>
      <c r="B338" s="11" t="s">
        <v>805</v>
      </c>
      <c r="C338" s="11" t="s">
        <v>713</v>
      </c>
      <c r="D338" s="11" t="s">
        <v>714</v>
      </c>
      <c r="E338" s="19" t="s">
        <v>806</v>
      </c>
      <c r="F338" s="23" t="s">
        <v>84</v>
      </c>
      <c r="G338" s="23" t="s">
        <v>84</v>
      </c>
      <c r="H338" s="24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23">
        <v>2.052E-3</v>
      </c>
      <c r="V338" s="23">
        <v>3.7000000000000002E-3</v>
      </c>
      <c r="W338" s="23">
        <v>3.4200000000000002E-4</v>
      </c>
      <c r="X338" s="23">
        <v>8.0900000000000004E-4</v>
      </c>
      <c r="Y338" s="9" t="s">
        <v>88</v>
      </c>
      <c r="Z338" s="9" t="s">
        <v>89</v>
      </c>
      <c r="AA338" s="9" t="s">
        <v>90</v>
      </c>
      <c r="AB338" s="9" t="s">
        <v>91</v>
      </c>
      <c r="AC338" s="23">
        <v>0</v>
      </c>
      <c r="AD338" s="23">
        <v>0</v>
      </c>
      <c r="AE338" s="23" t="s">
        <v>92</v>
      </c>
      <c r="AF338" s="9"/>
      <c r="AG338" s="9"/>
      <c r="AH338" s="22"/>
      <c r="AI338" s="23" t="s">
        <v>95</v>
      </c>
      <c r="AJ338" s="23">
        <v>4.95E-4</v>
      </c>
      <c r="AK338" s="23">
        <v>0</v>
      </c>
      <c r="AL338" s="23">
        <v>0</v>
      </c>
      <c r="AM338" s="23">
        <v>1.1720000000000001E-3</v>
      </c>
      <c r="AN338" s="23">
        <v>3.7799999999999999E-3</v>
      </c>
      <c r="AO338" s="9"/>
      <c r="AP338" s="23" t="s">
        <v>88</v>
      </c>
      <c r="AQ338" s="9"/>
      <c r="AR338" s="9"/>
      <c r="AS338" s="9"/>
      <c r="AT338" s="23">
        <v>2.1699999999999999E-4</v>
      </c>
      <c r="AU338" s="23">
        <v>2.3900000000000002E-3</v>
      </c>
      <c r="AV338" s="23" t="s">
        <v>96</v>
      </c>
      <c r="AW338" s="23">
        <v>6.9300000000000004E-4</v>
      </c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23" t="s">
        <v>97</v>
      </c>
      <c r="BJ338" s="23" t="s">
        <v>98</v>
      </c>
      <c r="BK338" s="23" t="s">
        <v>98</v>
      </c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DA338" s="9"/>
      <c r="DB338" s="9"/>
      <c r="DD338" s="28" t="s">
        <v>112</v>
      </c>
    </row>
    <row r="339" spans="1:108" x14ac:dyDescent="0.35">
      <c r="A339" s="10" t="s">
        <v>807</v>
      </c>
      <c r="B339" s="11" t="s">
        <v>808</v>
      </c>
      <c r="C339" s="11" t="s">
        <v>713</v>
      </c>
      <c r="D339" s="11" t="s">
        <v>714</v>
      </c>
      <c r="E339" s="19" t="s">
        <v>809</v>
      </c>
      <c r="F339" s="9"/>
      <c r="G339" s="9"/>
      <c r="H339" s="23" t="s">
        <v>145</v>
      </c>
      <c r="I339" s="23" t="s">
        <v>145</v>
      </c>
      <c r="J339" s="9"/>
      <c r="K339" s="9"/>
      <c r="L339" s="9"/>
      <c r="M339" s="9"/>
      <c r="N339" s="9"/>
      <c r="O339" s="9"/>
      <c r="P339" s="23" t="s">
        <v>86</v>
      </c>
      <c r="Q339" s="23" t="s">
        <v>86</v>
      </c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22"/>
      <c r="AI339" s="9"/>
      <c r="AJ339" s="9"/>
      <c r="AK339" s="9"/>
      <c r="AL339" s="9"/>
      <c r="AM339" s="23" t="s">
        <v>146</v>
      </c>
      <c r="AN339" s="23" t="s">
        <v>146</v>
      </c>
      <c r="AO339" s="9"/>
      <c r="AP339" s="9"/>
      <c r="AQ339" s="9"/>
      <c r="AR339" s="9"/>
      <c r="AS339" s="9"/>
      <c r="AT339" s="9"/>
      <c r="AU339" s="9"/>
      <c r="AV339" s="9"/>
      <c r="AW339" s="9"/>
      <c r="AX339" s="23" t="s">
        <v>86</v>
      </c>
      <c r="AY339" s="23" t="s">
        <v>86</v>
      </c>
      <c r="AZ339" s="23" t="s">
        <v>86</v>
      </c>
      <c r="BA339" s="9"/>
      <c r="BB339" s="23" t="s">
        <v>341</v>
      </c>
      <c r="BC339" s="23" t="s">
        <v>341</v>
      </c>
      <c r="BD339" s="23" t="s">
        <v>260</v>
      </c>
      <c r="BE339" s="23" t="s">
        <v>260</v>
      </c>
      <c r="BF339" s="9"/>
      <c r="BG339" s="9"/>
      <c r="BH339" s="9"/>
      <c r="BI339" s="9"/>
      <c r="BJ339" s="9"/>
      <c r="BK339" s="9"/>
      <c r="BL339" s="23" t="s">
        <v>261</v>
      </c>
      <c r="BM339" s="23" t="s">
        <v>261</v>
      </c>
      <c r="BN339" s="9"/>
      <c r="BO339" s="23" t="s">
        <v>262</v>
      </c>
      <c r="BP339" s="23" t="s">
        <v>263</v>
      </c>
      <c r="BQ339" s="23" t="s">
        <v>108</v>
      </c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DA339" s="9"/>
      <c r="DB339" s="9"/>
      <c r="DD339" s="28" t="s">
        <v>112</v>
      </c>
    </row>
    <row r="340" spans="1:108" x14ac:dyDescent="0.35">
      <c r="A340" s="10">
        <v>40198</v>
      </c>
      <c r="B340" s="11" t="s">
        <v>810</v>
      </c>
      <c r="C340" s="11" t="s">
        <v>713</v>
      </c>
      <c r="D340" s="11" t="s">
        <v>714</v>
      </c>
      <c r="E340" s="19" t="s">
        <v>811</v>
      </c>
      <c r="F340" s="23" t="s">
        <v>84</v>
      </c>
      <c r="G340" s="23" t="s">
        <v>84</v>
      </c>
      <c r="H340" s="23" t="s">
        <v>246</v>
      </c>
      <c r="I340" s="23" t="s">
        <v>246</v>
      </c>
      <c r="J340" s="23" t="s">
        <v>237</v>
      </c>
      <c r="K340" s="23" t="s">
        <v>237</v>
      </c>
      <c r="L340" s="23" t="s">
        <v>85</v>
      </c>
      <c r="M340" s="23" t="s">
        <v>85</v>
      </c>
      <c r="N340" s="23" t="s">
        <v>812</v>
      </c>
      <c r="O340" s="9"/>
      <c r="P340" s="23" t="s">
        <v>86</v>
      </c>
      <c r="Q340" s="23">
        <v>1.37E-2</v>
      </c>
      <c r="R340" s="23" t="s">
        <v>87</v>
      </c>
      <c r="S340" s="23" t="s">
        <v>424</v>
      </c>
      <c r="T340" s="23" t="s">
        <v>813</v>
      </c>
      <c r="U340" s="23" t="s">
        <v>88</v>
      </c>
      <c r="V340" s="23" t="s">
        <v>88</v>
      </c>
      <c r="W340" s="23" t="s">
        <v>101</v>
      </c>
      <c r="X340" s="23" t="s">
        <v>814</v>
      </c>
      <c r="Y340" s="9" t="s">
        <v>88</v>
      </c>
      <c r="Z340" s="9" t="s">
        <v>89</v>
      </c>
      <c r="AA340" s="9" t="s">
        <v>90</v>
      </c>
      <c r="AB340" s="9" t="s">
        <v>91</v>
      </c>
      <c r="AC340" s="23">
        <v>0</v>
      </c>
      <c r="AD340" s="23">
        <v>0</v>
      </c>
      <c r="AE340" s="23" t="s">
        <v>92</v>
      </c>
      <c r="AF340" s="23" t="s">
        <v>93</v>
      </c>
      <c r="AG340" s="23" t="s">
        <v>94</v>
      </c>
      <c r="AH340" s="23" t="s">
        <v>815</v>
      </c>
      <c r="AI340" s="23" t="s">
        <v>816</v>
      </c>
      <c r="AJ340" s="23" t="s">
        <v>817</v>
      </c>
      <c r="AK340" s="23" t="s">
        <v>812</v>
      </c>
      <c r="AL340" s="23" t="s">
        <v>812</v>
      </c>
      <c r="AM340" s="23" t="s">
        <v>818</v>
      </c>
      <c r="AN340" s="23" t="s">
        <v>819</v>
      </c>
      <c r="AO340" s="9"/>
      <c r="AP340" s="23" t="s">
        <v>820</v>
      </c>
      <c r="AQ340" s="9"/>
      <c r="AR340" s="23" t="s">
        <v>821</v>
      </c>
      <c r="AS340" s="9"/>
      <c r="AT340" s="23" t="s">
        <v>812</v>
      </c>
      <c r="AU340" s="23" t="s">
        <v>812</v>
      </c>
      <c r="AV340" s="23" t="s">
        <v>96</v>
      </c>
      <c r="AW340" s="23" t="s">
        <v>96</v>
      </c>
      <c r="AX340" s="23">
        <v>4.3999999999999997E-2</v>
      </c>
      <c r="AY340" s="23">
        <v>6.3899999999999998E-2</v>
      </c>
      <c r="AZ340" s="23" t="s">
        <v>86</v>
      </c>
      <c r="BA340" s="9"/>
      <c r="BB340" s="23" t="s">
        <v>822</v>
      </c>
      <c r="BC340" s="23" t="s">
        <v>823</v>
      </c>
      <c r="BD340" s="23">
        <v>0.19220000000000001</v>
      </c>
      <c r="BE340" s="23">
        <v>0.247</v>
      </c>
      <c r="BF340" s="23">
        <v>1.3240000000000001E-3</v>
      </c>
      <c r="BG340" s="23">
        <v>2.7000000000000001E-3</v>
      </c>
      <c r="BH340" s="23" t="s">
        <v>107</v>
      </c>
      <c r="BI340" s="23" t="s">
        <v>97</v>
      </c>
      <c r="BJ340" s="23" t="s">
        <v>824</v>
      </c>
      <c r="BK340" s="23" t="s">
        <v>825</v>
      </c>
      <c r="BL340" s="23" t="s">
        <v>120</v>
      </c>
      <c r="BM340" s="23" t="s">
        <v>826</v>
      </c>
      <c r="BN340" s="9"/>
      <c r="BO340" s="23" t="s">
        <v>827</v>
      </c>
      <c r="BP340" s="23" t="s">
        <v>828</v>
      </c>
      <c r="BQ340" s="23" t="s">
        <v>829</v>
      </c>
      <c r="BR340" s="23" t="s">
        <v>91</v>
      </c>
      <c r="BS340" s="23" t="s">
        <v>91</v>
      </c>
      <c r="BT340" s="23" t="s">
        <v>99</v>
      </c>
      <c r="BU340" s="23" t="s">
        <v>100</v>
      </c>
      <c r="BV340" s="23" t="s">
        <v>101</v>
      </c>
      <c r="BW340" s="23" t="s">
        <v>101</v>
      </c>
      <c r="BX340" s="23" t="s">
        <v>812</v>
      </c>
      <c r="BY340" s="23" t="s">
        <v>102</v>
      </c>
      <c r="BZ340" s="23" t="s">
        <v>88</v>
      </c>
      <c r="CA340" s="23" t="s">
        <v>103</v>
      </c>
      <c r="CB340" s="9"/>
      <c r="CC340" s="23" t="s">
        <v>118</v>
      </c>
      <c r="CD340" s="23" t="s">
        <v>118</v>
      </c>
      <c r="CE340" s="9"/>
      <c r="CF340" s="23" t="s">
        <v>104</v>
      </c>
      <c r="CG340" s="23" t="s">
        <v>104</v>
      </c>
      <c r="CH340" s="9"/>
      <c r="CI340" s="23" t="s">
        <v>92</v>
      </c>
      <c r="CJ340" s="23" t="s">
        <v>92</v>
      </c>
      <c r="CK340" s="23" t="s">
        <v>105</v>
      </c>
      <c r="CL340" s="23" t="s">
        <v>105</v>
      </c>
      <c r="CM340" s="23" t="s">
        <v>106</v>
      </c>
      <c r="CN340" s="23" t="s">
        <v>106</v>
      </c>
      <c r="CO340" s="23" t="s">
        <v>97</v>
      </c>
      <c r="CP340" s="23" t="s">
        <v>97</v>
      </c>
      <c r="CQ340" s="23" t="s">
        <v>107</v>
      </c>
      <c r="CR340" s="23" t="s">
        <v>107</v>
      </c>
      <c r="CS340" s="23" t="s">
        <v>96</v>
      </c>
      <c r="CT340" s="23" t="s">
        <v>96</v>
      </c>
      <c r="CU340" s="9"/>
      <c r="CV340" s="9" t="s">
        <v>108</v>
      </c>
      <c r="CW340" s="9" t="s">
        <v>108</v>
      </c>
      <c r="CX340" s="9" t="s">
        <v>108</v>
      </c>
      <c r="CY340" s="9" t="s">
        <v>108</v>
      </c>
      <c r="DA340" s="23" t="s">
        <v>238</v>
      </c>
      <c r="DB340" s="23" t="s">
        <v>238</v>
      </c>
      <c r="DD340" s="28" t="s">
        <v>112</v>
      </c>
    </row>
    <row r="341" spans="1:108" x14ac:dyDescent="0.35">
      <c r="A341" s="10">
        <v>40200</v>
      </c>
      <c r="B341" s="11" t="s">
        <v>830</v>
      </c>
      <c r="C341" s="11" t="s">
        <v>713</v>
      </c>
      <c r="D341" s="11" t="s">
        <v>714</v>
      </c>
      <c r="E341" s="19" t="s">
        <v>831</v>
      </c>
      <c r="F341" s="23" t="s">
        <v>84</v>
      </c>
      <c r="G341" s="23" t="s">
        <v>84</v>
      </c>
      <c r="H341" s="23" t="s">
        <v>246</v>
      </c>
      <c r="I341" s="23" t="s">
        <v>246</v>
      </c>
      <c r="J341" s="23" t="s">
        <v>237</v>
      </c>
      <c r="K341" s="23" t="s">
        <v>237</v>
      </c>
      <c r="L341" s="23" t="s">
        <v>85</v>
      </c>
      <c r="M341" s="23" t="s">
        <v>85</v>
      </c>
      <c r="N341" s="23" t="s">
        <v>812</v>
      </c>
      <c r="O341" s="9"/>
      <c r="P341" s="23" t="s">
        <v>86</v>
      </c>
      <c r="Q341" s="23" t="s">
        <v>86</v>
      </c>
      <c r="R341" s="23" t="s">
        <v>87</v>
      </c>
      <c r="S341" s="23" t="s">
        <v>424</v>
      </c>
      <c r="T341" s="23" t="s">
        <v>424</v>
      </c>
      <c r="U341" s="23" t="s">
        <v>88</v>
      </c>
      <c r="V341" s="23" t="s">
        <v>88</v>
      </c>
      <c r="W341" s="23" t="s">
        <v>101</v>
      </c>
      <c r="X341" s="23" t="s">
        <v>101</v>
      </c>
      <c r="Y341" s="9" t="s">
        <v>88</v>
      </c>
      <c r="Z341" s="9" t="s">
        <v>89</v>
      </c>
      <c r="AA341" s="9" t="s">
        <v>90</v>
      </c>
      <c r="AB341" s="9" t="s">
        <v>91</v>
      </c>
      <c r="AC341" s="23">
        <v>0</v>
      </c>
      <c r="AD341" s="23">
        <v>0</v>
      </c>
      <c r="AE341" s="23" t="s">
        <v>92</v>
      </c>
      <c r="AF341" s="23" t="s">
        <v>93</v>
      </c>
      <c r="AG341" s="23" t="s">
        <v>94</v>
      </c>
      <c r="AH341" s="23" t="s">
        <v>832</v>
      </c>
      <c r="AI341" s="23" t="s">
        <v>95</v>
      </c>
      <c r="AJ341" s="23" t="s">
        <v>95</v>
      </c>
      <c r="AK341" s="23" t="s">
        <v>812</v>
      </c>
      <c r="AL341" s="23" t="s">
        <v>812</v>
      </c>
      <c r="AM341" s="23" t="s">
        <v>833</v>
      </c>
      <c r="AN341" s="23" t="s">
        <v>834</v>
      </c>
      <c r="AO341" s="9"/>
      <c r="AP341" s="23" t="s">
        <v>88</v>
      </c>
      <c r="AQ341" s="9"/>
      <c r="AR341" s="23" t="s">
        <v>111</v>
      </c>
      <c r="AS341" s="9"/>
      <c r="AT341" s="23" t="s">
        <v>812</v>
      </c>
      <c r="AU341" s="23" t="s">
        <v>812</v>
      </c>
      <c r="AV341" s="23" t="s">
        <v>96</v>
      </c>
      <c r="AW341" s="23" t="s">
        <v>96</v>
      </c>
      <c r="AX341" s="23">
        <v>4.6149999999999997E-2</v>
      </c>
      <c r="AY341" s="23">
        <v>6.7699999999999996E-2</v>
      </c>
      <c r="AZ341" s="23" t="s">
        <v>86</v>
      </c>
      <c r="BA341" s="9"/>
      <c r="BB341" s="23" t="s">
        <v>835</v>
      </c>
      <c r="BC341" s="23" t="s">
        <v>836</v>
      </c>
      <c r="BD341" s="23">
        <v>0.14949999999999999</v>
      </c>
      <c r="BE341" s="23">
        <v>0.17699999999999999</v>
      </c>
      <c r="BF341" s="23" t="s">
        <v>837</v>
      </c>
      <c r="BG341" s="23" t="s">
        <v>837</v>
      </c>
      <c r="BH341" s="23" t="s">
        <v>107</v>
      </c>
      <c r="BI341" s="23" t="s">
        <v>97</v>
      </c>
      <c r="BJ341" s="23" t="s">
        <v>98</v>
      </c>
      <c r="BK341" s="23" t="s">
        <v>98</v>
      </c>
      <c r="BL341" s="23" t="s">
        <v>120</v>
      </c>
      <c r="BM341" s="23" t="s">
        <v>120</v>
      </c>
      <c r="BN341" s="9"/>
      <c r="BO341" s="23" t="s">
        <v>246</v>
      </c>
      <c r="BP341" s="23" t="s">
        <v>97</v>
      </c>
      <c r="BQ341" s="23" t="s">
        <v>838</v>
      </c>
      <c r="BR341" s="23" t="s">
        <v>91</v>
      </c>
      <c r="BS341" s="23" t="s">
        <v>91</v>
      </c>
      <c r="BT341" s="23" t="s">
        <v>99</v>
      </c>
      <c r="BU341" s="23" t="s">
        <v>100</v>
      </c>
      <c r="BV341" s="23" t="s">
        <v>101</v>
      </c>
      <c r="BW341" s="23" t="s">
        <v>101</v>
      </c>
      <c r="BX341" s="23" t="s">
        <v>812</v>
      </c>
      <c r="BY341" s="23" t="s">
        <v>102</v>
      </c>
      <c r="BZ341" s="23" t="s">
        <v>88</v>
      </c>
      <c r="CA341" s="23" t="s">
        <v>103</v>
      </c>
      <c r="CB341" s="9"/>
      <c r="CC341" s="23" t="s">
        <v>118</v>
      </c>
      <c r="CD341" s="23" t="s">
        <v>118</v>
      </c>
      <c r="CE341" s="9"/>
      <c r="CF341" s="23" t="s">
        <v>104</v>
      </c>
      <c r="CG341" s="23" t="s">
        <v>104</v>
      </c>
      <c r="CH341" s="9"/>
      <c r="CI341" s="23" t="s">
        <v>92</v>
      </c>
      <c r="CJ341" s="23" t="s">
        <v>92</v>
      </c>
      <c r="CK341" s="23" t="s">
        <v>105</v>
      </c>
      <c r="CL341" s="23" t="s">
        <v>105</v>
      </c>
      <c r="CM341" s="23" t="s">
        <v>106</v>
      </c>
      <c r="CN341" s="23" t="s">
        <v>106</v>
      </c>
      <c r="CO341" s="23" t="s">
        <v>97</v>
      </c>
      <c r="CP341" s="23" t="s">
        <v>97</v>
      </c>
      <c r="CQ341" s="23" t="s">
        <v>107</v>
      </c>
      <c r="CR341" s="23" t="s">
        <v>107</v>
      </c>
      <c r="CS341" s="23" t="s">
        <v>96</v>
      </c>
      <c r="CT341" s="23" t="s">
        <v>96</v>
      </c>
      <c r="CU341" s="9"/>
      <c r="CV341" s="9" t="s">
        <v>108</v>
      </c>
      <c r="CW341" s="9" t="s">
        <v>108</v>
      </c>
      <c r="CX341" s="9" t="s">
        <v>108</v>
      </c>
      <c r="CY341" s="9" t="s">
        <v>108</v>
      </c>
      <c r="DA341" s="9"/>
      <c r="DB341" s="9"/>
      <c r="DD341" s="28" t="s">
        <v>112</v>
      </c>
    </row>
    <row r="342" spans="1:108" x14ac:dyDescent="0.35">
      <c r="A342" s="10">
        <v>40201</v>
      </c>
      <c r="B342" s="11" t="s">
        <v>839</v>
      </c>
      <c r="C342" s="11" t="s">
        <v>713</v>
      </c>
      <c r="D342" s="11" t="s">
        <v>714</v>
      </c>
      <c r="E342" s="19" t="s">
        <v>840</v>
      </c>
      <c r="F342" s="9"/>
      <c r="G342" s="9"/>
      <c r="H342" s="24"/>
      <c r="I342" s="9"/>
      <c r="J342" s="9"/>
      <c r="K342" s="9"/>
      <c r="L342" s="23" t="s">
        <v>420</v>
      </c>
      <c r="M342" s="23" t="s">
        <v>420</v>
      </c>
      <c r="N342" s="9"/>
      <c r="O342" s="9"/>
      <c r="P342" s="23" t="s">
        <v>222</v>
      </c>
      <c r="Q342" s="23">
        <v>0.02</v>
      </c>
      <c r="R342" s="23" t="s">
        <v>503</v>
      </c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23" t="s">
        <v>722</v>
      </c>
      <c r="AG342" s="23" t="s">
        <v>722</v>
      </c>
      <c r="AH342" s="22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23" t="s">
        <v>420</v>
      </c>
      <c r="AY342" s="23">
        <v>0.6</v>
      </c>
      <c r="AZ342" s="23" t="s">
        <v>733</v>
      </c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23" t="s">
        <v>101</v>
      </c>
      <c r="BM342" s="23" t="s">
        <v>101</v>
      </c>
      <c r="BN342" s="9"/>
      <c r="BO342" s="23" t="s">
        <v>451</v>
      </c>
      <c r="BP342" s="23" t="s">
        <v>498</v>
      </c>
      <c r="BQ342" s="23" t="s">
        <v>101</v>
      </c>
      <c r="BR342" s="9"/>
      <c r="BS342" s="9"/>
      <c r="BT342" s="23" t="s">
        <v>503</v>
      </c>
      <c r="BU342" s="23" t="s">
        <v>503</v>
      </c>
      <c r="BV342" s="9"/>
      <c r="BW342" s="9"/>
      <c r="BX342" s="9"/>
      <c r="BY342" s="23" t="s">
        <v>722</v>
      </c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DA342" s="9"/>
      <c r="DB342" s="9"/>
      <c r="DD342" s="28" t="s">
        <v>112</v>
      </c>
    </row>
    <row r="343" spans="1:108" x14ac:dyDescent="0.35">
      <c r="A343" s="10">
        <v>40204</v>
      </c>
      <c r="B343" s="11" t="s">
        <v>841</v>
      </c>
      <c r="C343" s="11" t="s">
        <v>713</v>
      </c>
      <c r="D343" s="11" t="s">
        <v>714</v>
      </c>
      <c r="E343" s="19" t="s">
        <v>831</v>
      </c>
      <c r="F343" s="23" t="s">
        <v>84</v>
      </c>
      <c r="G343" s="23" t="s">
        <v>84</v>
      </c>
      <c r="H343" s="23">
        <v>1.072E-3</v>
      </c>
      <c r="I343" s="23">
        <v>4.6600000000000001E-3</v>
      </c>
      <c r="J343" s="23" t="s">
        <v>237</v>
      </c>
      <c r="K343" s="23" t="s">
        <v>237</v>
      </c>
      <c r="L343" s="23" t="s">
        <v>85</v>
      </c>
      <c r="M343" s="23" t="s">
        <v>85</v>
      </c>
      <c r="N343" s="23">
        <v>0</v>
      </c>
      <c r="O343" s="9"/>
      <c r="P343" s="23" t="s">
        <v>86</v>
      </c>
      <c r="Q343" s="23" t="s">
        <v>86</v>
      </c>
      <c r="R343" s="23" t="s">
        <v>87</v>
      </c>
      <c r="S343" s="23" t="s">
        <v>424</v>
      </c>
      <c r="T343" s="23">
        <v>5.8999999999999997E-2</v>
      </c>
      <c r="U343" s="23" t="s">
        <v>88</v>
      </c>
      <c r="V343" s="23" t="s">
        <v>88</v>
      </c>
      <c r="W343" s="23" t="s">
        <v>101</v>
      </c>
      <c r="X343" s="23" t="s">
        <v>101</v>
      </c>
      <c r="Y343" s="9">
        <v>3.1399999999999999E-4</v>
      </c>
      <c r="Z343" s="9" t="s">
        <v>89</v>
      </c>
      <c r="AA343" s="9" t="s">
        <v>90</v>
      </c>
      <c r="AB343" s="9" t="s">
        <v>91</v>
      </c>
      <c r="AC343" s="23">
        <v>3.1399999999999999E-4</v>
      </c>
      <c r="AD343" s="23">
        <v>0</v>
      </c>
      <c r="AE343" s="23" t="s">
        <v>92</v>
      </c>
      <c r="AF343" s="23" t="s">
        <v>93</v>
      </c>
      <c r="AG343" s="23" t="s">
        <v>94</v>
      </c>
      <c r="AH343" s="23">
        <v>1.9400000000000001E-2</v>
      </c>
      <c r="AI343" s="23" t="s">
        <v>95</v>
      </c>
      <c r="AJ343" s="23" t="s">
        <v>95</v>
      </c>
      <c r="AK343" s="23">
        <v>0</v>
      </c>
      <c r="AL343" s="23">
        <v>0</v>
      </c>
      <c r="AM343" s="23">
        <v>5.7499999999999999E-4</v>
      </c>
      <c r="AN343" s="23">
        <v>1.17E-3</v>
      </c>
      <c r="AO343" s="9"/>
      <c r="AP343" s="23" t="s">
        <v>88</v>
      </c>
      <c r="AQ343" s="9"/>
      <c r="AR343" s="23" t="s">
        <v>111</v>
      </c>
      <c r="AS343" s="9"/>
      <c r="AT343" s="23">
        <v>1.6180000000000001E-3</v>
      </c>
      <c r="AU343" s="23">
        <v>1.78E-2</v>
      </c>
      <c r="AV343" s="23" t="s">
        <v>96</v>
      </c>
      <c r="AW343" s="23">
        <v>3.4400000000000001E-4</v>
      </c>
      <c r="AX343" s="23">
        <v>6.3236000000000001E-2</v>
      </c>
      <c r="AY343" s="23">
        <v>0.13400000000000001</v>
      </c>
      <c r="AZ343" s="23" t="s">
        <v>86</v>
      </c>
      <c r="BA343" s="9"/>
      <c r="BB343" s="23">
        <v>3.3059999999999999E-3</v>
      </c>
      <c r="BC343" s="23">
        <v>1.1299999999999999E-2</v>
      </c>
      <c r="BD343" s="23">
        <v>0.137382</v>
      </c>
      <c r="BE343" s="23">
        <v>0.32600000000000001</v>
      </c>
      <c r="BF343" s="23">
        <v>3.3670000000000002E-3</v>
      </c>
      <c r="BG343" s="23">
        <v>1.09E-2</v>
      </c>
      <c r="BH343" s="23">
        <v>3.6999999999999999E-4</v>
      </c>
      <c r="BI343" s="23" t="s">
        <v>97</v>
      </c>
      <c r="BJ343" s="23" t="s">
        <v>98</v>
      </c>
      <c r="BK343" s="23" t="s">
        <v>98</v>
      </c>
      <c r="BL343" s="25">
        <v>1.7200000000000001E-4</v>
      </c>
      <c r="BM343" s="23">
        <v>2.7500000000000002E-4</v>
      </c>
      <c r="BN343" s="9"/>
      <c r="BO343" s="23">
        <v>8.52E-4</v>
      </c>
      <c r="BP343" s="23">
        <v>2.9500000000000001E-4</v>
      </c>
      <c r="BQ343" s="23">
        <v>2.9E-4</v>
      </c>
      <c r="BR343" s="23" t="s">
        <v>91</v>
      </c>
      <c r="BS343" s="23" t="s">
        <v>91</v>
      </c>
      <c r="BT343" s="23" t="s">
        <v>99</v>
      </c>
      <c r="BU343" s="23" t="s">
        <v>100</v>
      </c>
      <c r="BV343" s="23" t="s">
        <v>101</v>
      </c>
      <c r="BW343" s="23" t="s">
        <v>101</v>
      </c>
      <c r="BX343" s="23">
        <v>0</v>
      </c>
      <c r="BY343" s="23" t="s">
        <v>102</v>
      </c>
      <c r="BZ343" s="23" t="s">
        <v>88</v>
      </c>
      <c r="CA343" s="23" t="s">
        <v>103</v>
      </c>
      <c r="CB343" s="9"/>
      <c r="CC343" s="23" t="s">
        <v>118</v>
      </c>
      <c r="CD343" s="23" t="s">
        <v>118</v>
      </c>
      <c r="CE343" s="9"/>
      <c r="CF343" s="23" t="s">
        <v>104</v>
      </c>
      <c r="CG343" s="23" t="s">
        <v>104</v>
      </c>
      <c r="CH343" s="9"/>
      <c r="CI343" s="23" t="s">
        <v>92</v>
      </c>
      <c r="CJ343" s="23" t="s">
        <v>92</v>
      </c>
      <c r="CK343" s="23" t="s">
        <v>105</v>
      </c>
      <c r="CL343" s="23" t="s">
        <v>105</v>
      </c>
      <c r="CM343" s="23" t="s">
        <v>106</v>
      </c>
      <c r="CN343" s="23" t="s">
        <v>106</v>
      </c>
      <c r="CO343" s="23" t="s">
        <v>97</v>
      </c>
      <c r="CP343" s="23" t="s">
        <v>97</v>
      </c>
      <c r="CQ343" s="23" t="s">
        <v>107</v>
      </c>
      <c r="CR343" s="23" t="s">
        <v>107</v>
      </c>
      <c r="CS343" s="23" t="s">
        <v>96</v>
      </c>
      <c r="CT343" s="23" t="s">
        <v>96</v>
      </c>
      <c r="CU343" s="9"/>
      <c r="CV343" s="9" t="s">
        <v>108</v>
      </c>
      <c r="CW343" s="9" t="s">
        <v>108</v>
      </c>
      <c r="CX343" s="9" t="s">
        <v>108</v>
      </c>
      <c r="CY343" s="9" t="s">
        <v>108</v>
      </c>
      <c r="DA343" s="23" t="s">
        <v>238</v>
      </c>
      <c r="DB343" s="23" t="s">
        <v>238</v>
      </c>
      <c r="DD343" s="27" t="s">
        <v>109</v>
      </c>
    </row>
    <row r="344" spans="1:108" x14ac:dyDescent="0.35">
      <c r="A344" s="10">
        <v>40206</v>
      </c>
      <c r="B344" s="11" t="s">
        <v>842</v>
      </c>
      <c r="C344" s="11" t="s">
        <v>713</v>
      </c>
      <c r="D344" s="11" t="s">
        <v>714</v>
      </c>
      <c r="E344" s="19" t="s">
        <v>843</v>
      </c>
      <c r="F344" s="23" t="s">
        <v>84</v>
      </c>
      <c r="G344" s="23" t="s">
        <v>84</v>
      </c>
      <c r="H344" s="23">
        <v>1E-3</v>
      </c>
      <c r="I344" s="23">
        <v>4.3499999999999997E-3</v>
      </c>
      <c r="J344" s="23" t="s">
        <v>237</v>
      </c>
      <c r="K344" s="23">
        <v>2.5300000000000001E-3</v>
      </c>
      <c r="L344" s="23" t="s">
        <v>85</v>
      </c>
      <c r="M344" s="23" t="s">
        <v>85</v>
      </c>
      <c r="N344" s="23">
        <v>0</v>
      </c>
      <c r="O344" s="9"/>
      <c r="P344" s="23" t="s">
        <v>86</v>
      </c>
      <c r="Q344" s="23">
        <v>1.14E-2</v>
      </c>
      <c r="R344" s="23" t="s">
        <v>87</v>
      </c>
      <c r="S344" s="23">
        <v>9.4917000000000001E-2</v>
      </c>
      <c r="T344" s="23">
        <v>0.247</v>
      </c>
      <c r="U344" s="23" t="s">
        <v>88</v>
      </c>
      <c r="V344" s="23" t="s">
        <v>88</v>
      </c>
      <c r="W344" s="23">
        <v>2.6499999999999999E-4</v>
      </c>
      <c r="X344" s="23">
        <v>4.75E-4</v>
      </c>
      <c r="Y344" s="9" t="s">
        <v>88</v>
      </c>
      <c r="Z344" s="9" t="s">
        <v>89</v>
      </c>
      <c r="AA344" s="9" t="s">
        <v>90</v>
      </c>
      <c r="AB344" s="9" t="s">
        <v>91</v>
      </c>
      <c r="AC344" s="23">
        <v>0</v>
      </c>
      <c r="AD344" s="23">
        <v>0</v>
      </c>
      <c r="AE344" s="23" t="s">
        <v>92</v>
      </c>
      <c r="AF344" s="23" t="s">
        <v>93</v>
      </c>
      <c r="AG344" s="23" t="s">
        <v>94</v>
      </c>
      <c r="AH344" s="23">
        <v>2.4958000000000001E-2</v>
      </c>
      <c r="AI344" s="23" t="s">
        <v>95</v>
      </c>
      <c r="AJ344" s="23">
        <v>3.79E-4</v>
      </c>
      <c r="AK344" s="23">
        <v>0</v>
      </c>
      <c r="AL344" s="23">
        <v>0</v>
      </c>
      <c r="AM344" s="23">
        <v>6.6200000000000005E-4</v>
      </c>
      <c r="AN344" s="23">
        <v>1.9E-3</v>
      </c>
      <c r="AO344" s="9"/>
      <c r="AP344" s="23" t="s">
        <v>88</v>
      </c>
      <c r="AQ344" s="9"/>
      <c r="AR344" s="23">
        <v>0.05</v>
      </c>
      <c r="AS344" s="9"/>
      <c r="AT344" s="23">
        <v>2.7599999999999999E-4</v>
      </c>
      <c r="AU344" s="23">
        <v>1.66E-3</v>
      </c>
      <c r="AV344" s="23" t="s">
        <v>96</v>
      </c>
      <c r="AW344" s="23" t="s">
        <v>96</v>
      </c>
      <c r="AX344" s="23">
        <v>4.6050000000000001E-2</v>
      </c>
      <c r="AY344" s="23">
        <v>8.5800000000000001E-2</v>
      </c>
      <c r="AZ344" s="23">
        <v>1.01E-2</v>
      </c>
      <c r="BA344" s="9"/>
      <c r="BB344" s="23">
        <v>1.2923E-2</v>
      </c>
      <c r="BC344" s="23">
        <v>0.128</v>
      </c>
      <c r="BD344" s="23">
        <v>0.19897500000000001</v>
      </c>
      <c r="BE344" s="23">
        <v>0.44400000000000001</v>
      </c>
      <c r="BF344" s="23">
        <v>2.238E-3</v>
      </c>
      <c r="BG344" s="23">
        <v>4.9899999999999996E-3</v>
      </c>
      <c r="BH344" s="23">
        <v>8.1099999999999998E-4</v>
      </c>
      <c r="BI344" s="23">
        <v>1.9900000000000001E-4</v>
      </c>
      <c r="BJ344" s="23" t="s">
        <v>98</v>
      </c>
      <c r="BK344" s="23" t="s">
        <v>98</v>
      </c>
      <c r="BL344" s="25">
        <v>2.1000000000000001E-4</v>
      </c>
      <c r="BM344" s="23">
        <v>5.9299999999999999E-4</v>
      </c>
      <c r="BN344" s="9"/>
      <c r="BO344" s="23">
        <v>2.63E-3</v>
      </c>
      <c r="BP344" s="23">
        <v>6.8199999999999999E-4</v>
      </c>
      <c r="BQ344" s="23">
        <v>9.41E-4</v>
      </c>
      <c r="BR344" s="23" t="s">
        <v>91</v>
      </c>
      <c r="BS344" s="23">
        <v>9.59E-4</v>
      </c>
      <c r="BT344" s="23" t="s">
        <v>99</v>
      </c>
      <c r="BU344" s="23" t="s">
        <v>100</v>
      </c>
      <c r="BV344" s="23" t="s">
        <v>101</v>
      </c>
      <c r="BW344" s="23" t="s">
        <v>101</v>
      </c>
      <c r="BX344" s="23">
        <v>0</v>
      </c>
      <c r="BY344" s="23" t="s">
        <v>102</v>
      </c>
      <c r="BZ344" s="23" t="s">
        <v>88</v>
      </c>
      <c r="CA344" s="23" t="s">
        <v>103</v>
      </c>
      <c r="CB344" s="9"/>
      <c r="CC344" s="23" t="s">
        <v>118</v>
      </c>
      <c r="CD344" s="23" t="s">
        <v>118</v>
      </c>
      <c r="CE344" s="9"/>
      <c r="CF344" s="23" t="s">
        <v>104</v>
      </c>
      <c r="CG344" s="23" t="s">
        <v>104</v>
      </c>
      <c r="CH344" s="9"/>
      <c r="CI344" s="23" t="s">
        <v>92</v>
      </c>
      <c r="CJ344" s="23" t="s">
        <v>92</v>
      </c>
      <c r="CK344" s="23">
        <v>5.8900000000000001E-4</v>
      </c>
      <c r="CL344" s="23">
        <v>4.0400000000000002E-3</v>
      </c>
      <c r="CM344" s="23" t="s">
        <v>106</v>
      </c>
      <c r="CN344" s="23" t="s">
        <v>106</v>
      </c>
      <c r="CO344" s="23" t="s">
        <v>97</v>
      </c>
      <c r="CP344" s="23" t="s">
        <v>97</v>
      </c>
      <c r="CQ344" s="23" t="s">
        <v>107</v>
      </c>
      <c r="CR344" s="23" t="s">
        <v>107</v>
      </c>
      <c r="CS344" s="23" t="s">
        <v>96</v>
      </c>
      <c r="CT344" s="23" t="s">
        <v>96</v>
      </c>
      <c r="CU344" s="9"/>
      <c r="CV344" s="9" t="s">
        <v>108</v>
      </c>
      <c r="CW344" s="9" t="s">
        <v>108</v>
      </c>
      <c r="CX344" s="9" t="s">
        <v>108</v>
      </c>
      <c r="CY344" s="9" t="s">
        <v>108</v>
      </c>
      <c r="DA344" s="23" t="s">
        <v>238</v>
      </c>
      <c r="DB344" s="23" t="s">
        <v>238</v>
      </c>
      <c r="DD344" s="27" t="s">
        <v>109</v>
      </c>
    </row>
    <row r="345" spans="1:108" x14ac:dyDescent="0.35">
      <c r="A345" s="10">
        <v>40209</v>
      </c>
      <c r="B345" s="11" t="s">
        <v>844</v>
      </c>
      <c r="C345" s="11" t="s">
        <v>713</v>
      </c>
      <c r="D345" s="11" t="s">
        <v>714</v>
      </c>
      <c r="E345" s="19" t="s">
        <v>845</v>
      </c>
      <c r="F345" s="23" t="s">
        <v>84</v>
      </c>
      <c r="G345" s="23" t="s">
        <v>84</v>
      </c>
      <c r="H345" s="23">
        <v>4.1180000000000001E-3</v>
      </c>
      <c r="I345" s="23">
        <v>1.5900000000000001E-2</v>
      </c>
      <c r="J345" s="9"/>
      <c r="K345" s="9"/>
      <c r="L345" s="23" t="s">
        <v>85</v>
      </c>
      <c r="M345" s="23" t="s">
        <v>85</v>
      </c>
      <c r="N345" s="9"/>
      <c r="O345" s="9"/>
      <c r="P345" s="23">
        <v>1.1650000000000001E-2</v>
      </c>
      <c r="Q345" s="23">
        <v>2.52E-2</v>
      </c>
      <c r="R345" s="23" t="s">
        <v>87</v>
      </c>
      <c r="S345" s="9"/>
      <c r="T345" s="9"/>
      <c r="U345" s="9"/>
      <c r="V345" s="9"/>
      <c r="W345" s="9"/>
      <c r="X345" s="9"/>
      <c r="Y345" s="9" t="s">
        <v>88</v>
      </c>
      <c r="Z345" s="9" t="s">
        <v>89</v>
      </c>
      <c r="AA345" s="9" t="s">
        <v>90</v>
      </c>
      <c r="AB345" s="9" t="s">
        <v>91</v>
      </c>
      <c r="AC345" s="23">
        <v>0</v>
      </c>
      <c r="AD345" s="23">
        <v>0</v>
      </c>
      <c r="AE345" s="23" t="s">
        <v>92</v>
      </c>
      <c r="AF345" s="23" t="s">
        <v>93</v>
      </c>
      <c r="AG345" s="23" t="s">
        <v>94</v>
      </c>
      <c r="AH345" s="22"/>
      <c r="AI345" s="9"/>
      <c r="AJ345" s="9"/>
      <c r="AK345" s="9"/>
      <c r="AL345" s="9"/>
      <c r="AM345" s="23">
        <v>8.9899999999999995E-4</v>
      </c>
      <c r="AN345" s="23">
        <v>2.98E-3</v>
      </c>
      <c r="AO345" s="9"/>
      <c r="AP345" s="23" t="s">
        <v>88</v>
      </c>
      <c r="AQ345" s="9"/>
      <c r="AR345" s="23">
        <v>1.8499999999999999E-2</v>
      </c>
      <c r="AS345" s="9"/>
      <c r="AT345" s="23">
        <v>0</v>
      </c>
      <c r="AU345" s="23">
        <v>0</v>
      </c>
      <c r="AV345" s="9"/>
      <c r="AW345" s="9"/>
      <c r="AX345" s="23">
        <v>5.4616999999999999E-2</v>
      </c>
      <c r="AY345" s="23">
        <v>7.3300000000000004E-2</v>
      </c>
      <c r="AZ345" s="23" t="s">
        <v>86</v>
      </c>
      <c r="BA345" s="9"/>
      <c r="BB345" s="23">
        <v>9.4039999999999992E-3</v>
      </c>
      <c r="BC345" s="23">
        <v>2.3199999999999998E-2</v>
      </c>
      <c r="BD345" s="23">
        <v>0.15978300000000001</v>
      </c>
      <c r="BE345" s="23">
        <v>0.35899999999999999</v>
      </c>
      <c r="BF345" s="9"/>
      <c r="BG345" s="9"/>
      <c r="BH345" s="9"/>
      <c r="BI345" s="23" t="s">
        <v>97</v>
      </c>
      <c r="BJ345" s="9"/>
      <c r="BK345" s="9"/>
      <c r="BL345" s="23" t="s">
        <v>120</v>
      </c>
      <c r="BM345" s="23" t="s">
        <v>120</v>
      </c>
      <c r="BN345" s="9"/>
      <c r="BO345" s="23" t="s">
        <v>246</v>
      </c>
      <c r="BP345" s="23" t="s">
        <v>97</v>
      </c>
      <c r="BQ345" s="23" t="s">
        <v>366</v>
      </c>
      <c r="BR345" s="9"/>
      <c r="BS345" s="9"/>
      <c r="BT345" s="23" t="s">
        <v>99</v>
      </c>
      <c r="BU345" s="23" t="s">
        <v>100</v>
      </c>
      <c r="BV345" s="9"/>
      <c r="BW345" s="9"/>
      <c r="BX345" s="23">
        <v>0</v>
      </c>
      <c r="BY345" s="23" t="s">
        <v>102</v>
      </c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DA345" s="9"/>
      <c r="DB345" s="9"/>
      <c r="DD345" s="28" t="s">
        <v>112</v>
      </c>
    </row>
    <row r="346" spans="1:108" x14ac:dyDescent="0.35">
      <c r="A346" s="10">
        <v>40213</v>
      </c>
      <c r="B346" s="11" t="s">
        <v>846</v>
      </c>
      <c r="C346" s="11" t="s">
        <v>713</v>
      </c>
      <c r="D346" s="11" t="s">
        <v>714</v>
      </c>
      <c r="E346" s="19" t="s">
        <v>847</v>
      </c>
      <c r="F346" s="9"/>
      <c r="G346" s="9"/>
      <c r="H346" s="24"/>
      <c r="I346" s="9"/>
      <c r="J346" s="9"/>
      <c r="K346" s="9"/>
      <c r="L346" s="9"/>
      <c r="M346" s="9"/>
      <c r="N346" s="9"/>
      <c r="O346" s="9"/>
      <c r="P346" s="23" t="s">
        <v>86</v>
      </c>
      <c r="Q346" s="23">
        <v>1.67E-2</v>
      </c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23">
        <v>0</v>
      </c>
      <c r="AE346" s="9"/>
      <c r="AF346" s="9"/>
      <c r="AG346" s="9"/>
      <c r="AH346" s="22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23">
        <v>6.275E-2</v>
      </c>
      <c r="AY346" s="23">
        <v>0.187</v>
      </c>
      <c r="AZ346" s="23" t="s">
        <v>86</v>
      </c>
      <c r="BA346" s="9"/>
      <c r="BB346" s="9"/>
      <c r="BC346" s="9"/>
      <c r="BD346" s="23">
        <v>0.11676300000000001</v>
      </c>
      <c r="BE346" s="23">
        <v>0.29299999999999998</v>
      </c>
      <c r="BF346" s="23">
        <v>2.4510000000000001E-3</v>
      </c>
      <c r="BG346" s="23">
        <v>5.5799999999999999E-3</v>
      </c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23" t="s">
        <v>104</v>
      </c>
      <c r="CG346" s="23" t="s">
        <v>104</v>
      </c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DA346" s="9"/>
      <c r="DB346" s="9"/>
      <c r="DD346" s="28" t="s">
        <v>112</v>
      </c>
    </row>
    <row r="347" spans="1:108" x14ac:dyDescent="0.35">
      <c r="A347" s="10" t="s">
        <v>848</v>
      </c>
      <c r="B347" s="11" t="s">
        <v>849</v>
      </c>
      <c r="C347" s="11" t="s">
        <v>713</v>
      </c>
      <c r="D347" s="11" t="s">
        <v>714</v>
      </c>
      <c r="E347" s="19" t="s">
        <v>850</v>
      </c>
      <c r="F347" s="23" t="s">
        <v>84</v>
      </c>
      <c r="G347" s="23" t="s">
        <v>84</v>
      </c>
      <c r="H347" s="23">
        <v>9.4600000000000001E-4</v>
      </c>
      <c r="I347" s="23">
        <v>4.28E-3</v>
      </c>
      <c r="J347" s="23" t="s">
        <v>237</v>
      </c>
      <c r="K347" s="23" t="s">
        <v>237</v>
      </c>
      <c r="L347" s="23" t="s">
        <v>85</v>
      </c>
      <c r="M347" s="23" t="s">
        <v>85</v>
      </c>
      <c r="N347" s="23">
        <v>0</v>
      </c>
      <c r="O347" s="9"/>
      <c r="P347" s="23" t="s">
        <v>86</v>
      </c>
      <c r="Q347" s="23" t="s">
        <v>86</v>
      </c>
      <c r="R347" s="23" t="s">
        <v>87</v>
      </c>
      <c r="S347" s="23" t="s">
        <v>424</v>
      </c>
      <c r="T347" s="23" t="s">
        <v>424</v>
      </c>
      <c r="U347" s="23" t="s">
        <v>88</v>
      </c>
      <c r="V347" s="23" t="s">
        <v>88</v>
      </c>
      <c r="W347" s="23" t="s">
        <v>101</v>
      </c>
      <c r="X347" s="23" t="s">
        <v>101</v>
      </c>
      <c r="Y347" s="9">
        <v>5.44E-4</v>
      </c>
      <c r="Z347" s="9" t="s">
        <v>89</v>
      </c>
      <c r="AA347" s="9" t="s">
        <v>90</v>
      </c>
      <c r="AB347" s="9" t="s">
        <v>91</v>
      </c>
      <c r="AC347" s="23">
        <f>Y347</f>
        <v>5.44E-4</v>
      </c>
      <c r="AD347" s="23">
        <v>2.9E-5</v>
      </c>
      <c r="AE347" s="23">
        <v>2.4499999999999999E-4</v>
      </c>
      <c r="AF347" s="23" t="s">
        <v>93</v>
      </c>
      <c r="AG347" s="23" t="s">
        <v>94</v>
      </c>
      <c r="AH347" s="23">
        <v>1.3502E-2</v>
      </c>
      <c r="AI347" s="23" t="s">
        <v>95</v>
      </c>
      <c r="AJ347" s="23" t="s">
        <v>95</v>
      </c>
      <c r="AK347" s="23">
        <v>0</v>
      </c>
      <c r="AL347" s="23">
        <v>0</v>
      </c>
      <c r="AM347" s="23">
        <v>4.4000000000000002E-4</v>
      </c>
      <c r="AN347" s="23">
        <v>1.31E-3</v>
      </c>
      <c r="AO347" s="9"/>
      <c r="AP347" s="23" t="s">
        <v>88</v>
      </c>
      <c r="AQ347" s="9"/>
      <c r="AR347" s="23" t="s">
        <v>111</v>
      </c>
      <c r="AS347" s="9"/>
      <c r="AT347" s="23">
        <v>0</v>
      </c>
      <c r="AU347" s="23">
        <v>0</v>
      </c>
      <c r="AV347" s="23" t="s">
        <v>96</v>
      </c>
      <c r="AW347" s="23" t="s">
        <v>96</v>
      </c>
      <c r="AX347" s="23">
        <v>4.5881999999999999E-2</v>
      </c>
      <c r="AY347" s="23">
        <v>0.10100000000000001</v>
      </c>
      <c r="AZ347" s="23" t="s">
        <v>86</v>
      </c>
      <c r="BA347" s="9"/>
      <c r="BB347" s="23">
        <v>3.496E-3</v>
      </c>
      <c r="BC347" s="23">
        <v>1.3599999999999999E-2</v>
      </c>
      <c r="BD347" s="23">
        <v>0.123418</v>
      </c>
      <c r="BE347" s="23">
        <v>0.28399999999999997</v>
      </c>
      <c r="BF347" s="23">
        <v>2.568E-3</v>
      </c>
      <c r="BG347" s="23">
        <v>6.1500000000000001E-3</v>
      </c>
      <c r="BH347" s="23" t="s">
        <v>107</v>
      </c>
      <c r="BI347" s="23">
        <v>1.3899999999999999E-4</v>
      </c>
      <c r="BJ347" s="23">
        <v>7.659E-3</v>
      </c>
      <c r="BK347" s="23">
        <v>5.0999999999999997E-2</v>
      </c>
      <c r="BL347" s="23">
        <v>1.5899999999999999E-4</v>
      </c>
      <c r="BM347" s="23">
        <v>2.7500000000000002E-4</v>
      </c>
      <c r="BN347" s="9"/>
      <c r="BO347" s="23">
        <v>4.55E-4</v>
      </c>
      <c r="BP347" s="23" t="s">
        <v>97</v>
      </c>
      <c r="BQ347" s="23">
        <v>2.9E-4</v>
      </c>
      <c r="BR347" s="23" t="s">
        <v>91</v>
      </c>
      <c r="BS347" s="23" t="s">
        <v>91</v>
      </c>
      <c r="BT347" s="23" t="s">
        <v>99</v>
      </c>
      <c r="BU347" s="23" t="s">
        <v>100</v>
      </c>
      <c r="BV347" s="23" t="s">
        <v>101</v>
      </c>
      <c r="BW347" s="23" t="s">
        <v>101</v>
      </c>
      <c r="BX347" s="23">
        <v>0</v>
      </c>
      <c r="BY347" s="23" t="s">
        <v>102</v>
      </c>
      <c r="BZ347" s="23" t="s">
        <v>88</v>
      </c>
      <c r="CA347" s="23" t="s">
        <v>103</v>
      </c>
      <c r="CB347" s="9"/>
      <c r="CC347" s="23" t="s">
        <v>118</v>
      </c>
      <c r="CD347" s="23" t="s">
        <v>118</v>
      </c>
      <c r="CE347" s="9"/>
      <c r="CF347" s="23" t="s">
        <v>104</v>
      </c>
      <c r="CG347" s="23" t="s">
        <v>104</v>
      </c>
      <c r="CH347" s="9"/>
      <c r="CI347" s="23" t="s">
        <v>92</v>
      </c>
      <c r="CJ347" s="23" t="s">
        <v>92</v>
      </c>
      <c r="CK347" s="23" t="s">
        <v>105</v>
      </c>
      <c r="CL347" s="23" t="s">
        <v>105</v>
      </c>
      <c r="CM347" s="23" t="s">
        <v>106</v>
      </c>
      <c r="CN347" s="23" t="s">
        <v>106</v>
      </c>
      <c r="CO347" s="23" t="s">
        <v>97</v>
      </c>
      <c r="CP347" s="23" t="s">
        <v>97</v>
      </c>
      <c r="CQ347" s="23" t="s">
        <v>107</v>
      </c>
      <c r="CR347" s="23" t="s">
        <v>107</v>
      </c>
      <c r="CS347" s="23" t="s">
        <v>96</v>
      </c>
      <c r="CT347" s="23" t="s">
        <v>96</v>
      </c>
      <c r="CU347" s="9"/>
      <c r="CV347" s="9" t="s">
        <v>108</v>
      </c>
      <c r="CW347" s="9" t="s">
        <v>108</v>
      </c>
      <c r="CX347" s="9" t="s">
        <v>108</v>
      </c>
      <c r="CY347" s="9" t="s">
        <v>108</v>
      </c>
      <c r="DA347" s="23" t="s">
        <v>238</v>
      </c>
      <c r="DB347" s="23" t="s">
        <v>238</v>
      </c>
      <c r="DD347" s="28" t="s">
        <v>112</v>
      </c>
    </row>
    <row r="348" spans="1:108" x14ac:dyDescent="0.35">
      <c r="A348" s="10">
        <v>40219</v>
      </c>
      <c r="B348" s="11" t="s">
        <v>851</v>
      </c>
      <c r="C348" s="11" t="s">
        <v>713</v>
      </c>
      <c r="D348" s="11" t="s">
        <v>714</v>
      </c>
      <c r="E348" s="19" t="s">
        <v>852</v>
      </c>
      <c r="F348" s="9"/>
      <c r="G348" s="9"/>
      <c r="H348" s="24"/>
      <c r="I348" s="9"/>
      <c r="J348" s="9"/>
      <c r="K348" s="9"/>
      <c r="L348" s="9"/>
      <c r="M348" s="9"/>
      <c r="N348" s="9"/>
      <c r="O348" s="9"/>
      <c r="P348" s="23" t="s">
        <v>86</v>
      </c>
      <c r="Q348" s="23">
        <v>1.6E-2</v>
      </c>
      <c r="R348" s="23" t="s">
        <v>86</v>
      </c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23" t="s">
        <v>86</v>
      </c>
      <c r="AG348" s="9"/>
      <c r="AH348" s="22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23" t="s">
        <v>504</v>
      </c>
      <c r="AY348" s="23" t="s">
        <v>504</v>
      </c>
      <c r="AZ348" s="23" t="s">
        <v>86</v>
      </c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23" t="s">
        <v>262</v>
      </c>
      <c r="BP348" s="23" t="s">
        <v>263</v>
      </c>
      <c r="BQ348" s="23" t="s">
        <v>108</v>
      </c>
      <c r="BR348" s="9"/>
      <c r="BS348" s="9"/>
      <c r="BT348" s="23" t="s">
        <v>86</v>
      </c>
      <c r="BU348" s="23" t="s">
        <v>86</v>
      </c>
      <c r="BV348" s="9"/>
      <c r="BW348" s="9"/>
      <c r="BX348" s="9"/>
      <c r="BY348" s="23" t="s">
        <v>86</v>
      </c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DA348" s="9"/>
      <c r="DB348" s="9"/>
      <c r="DD348" s="28" t="s">
        <v>112</v>
      </c>
    </row>
    <row r="349" spans="1:108" x14ac:dyDescent="0.35">
      <c r="A349" s="10">
        <v>40221</v>
      </c>
      <c r="B349" s="11" t="s">
        <v>853</v>
      </c>
      <c r="C349" s="11" t="s">
        <v>713</v>
      </c>
      <c r="D349" s="11" t="s">
        <v>714</v>
      </c>
      <c r="E349" s="19" t="s">
        <v>854</v>
      </c>
      <c r="F349" s="9"/>
      <c r="G349" s="9"/>
      <c r="H349" s="24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22"/>
      <c r="AI349" s="9"/>
      <c r="AJ349" s="9"/>
      <c r="AK349" s="9"/>
      <c r="AL349" s="9"/>
      <c r="AM349" s="23" t="s">
        <v>855</v>
      </c>
      <c r="AN349" s="23" t="s">
        <v>855</v>
      </c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DA349" s="9"/>
      <c r="DB349" s="9"/>
      <c r="DD349" s="28" t="s">
        <v>112</v>
      </c>
    </row>
    <row r="350" spans="1:108" x14ac:dyDescent="0.35">
      <c r="A350" s="10">
        <v>40311</v>
      </c>
      <c r="B350" s="11" t="s">
        <v>856</v>
      </c>
      <c r="C350" s="11" t="s">
        <v>713</v>
      </c>
      <c r="D350" s="11" t="s">
        <v>714</v>
      </c>
      <c r="E350" s="19" t="s">
        <v>857</v>
      </c>
      <c r="F350" s="23" t="s">
        <v>84</v>
      </c>
      <c r="G350" s="23">
        <v>8.4999999999999995E-4</v>
      </c>
      <c r="H350" s="23">
        <v>3.3040000000000001E-3</v>
      </c>
      <c r="I350" s="23">
        <v>1.7899999999999999E-2</v>
      </c>
      <c r="J350" s="23" t="s">
        <v>237</v>
      </c>
      <c r="K350" s="23" t="s">
        <v>237</v>
      </c>
      <c r="L350" s="23" t="s">
        <v>85</v>
      </c>
      <c r="M350" s="23" t="s">
        <v>85</v>
      </c>
      <c r="N350" s="23">
        <v>0</v>
      </c>
      <c r="O350" s="9"/>
      <c r="P350" s="23" t="s">
        <v>86</v>
      </c>
      <c r="Q350" s="23" t="s">
        <v>86</v>
      </c>
      <c r="R350" s="23" t="s">
        <v>87</v>
      </c>
      <c r="S350" s="23">
        <v>8.362E-2</v>
      </c>
      <c r="T350" s="23">
        <v>0.17299999999999999</v>
      </c>
      <c r="U350" s="23" t="s">
        <v>88</v>
      </c>
      <c r="V350" s="23" t="s">
        <v>88</v>
      </c>
      <c r="W350" s="23" t="s">
        <v>101</v>
      </c>
      <c r="X350" s="23" t="s">
        <v>101</v>
      </c>
      <c r="Y350" s="9" t="s">
        <v>88</v>
      </c>
      <c r="Z350" s="9" t="s">
        <v>89</v>
      </c>
      <c r="AA350" s="9" t="s">
        <v>90</v>
      </c>
      <c r="AB350" s="9" t="s">
        <v>91</v>
      </c>
      <c r="AC350" s="23">
        <v>0</v>
      </c>
      <c r="AD350" s="23">
        <v>0</v>
      </c>
      <c r="AE350" s="23" t="s">
        <v>92</v>
      </c>
      <c r="AF350" s="23" t="s">
        <v>93</v>
      </c>
      <c r="AG350" s="23" t="s">
        <v>94</v>
      </c>
      <c r="AH350" s="23">
        <v>0.20335400000000001</v>
      </c>
      <c r="AI350" s="23" t="s">
        <v>95</v>
      </c>
      <c r="AJ350" s="23">
        <v>8.9999999999999998E-4</v>
      </c>
      <c r="AK350" s="23">
        <v>0</v>
      </c>
      <c r="AL350" s="23">
        <v>0</v>
      </c>
      <c r="AM350" s="23">
        <v>2.1410000000000001E-3</v>
      </c>
      <c r="AN350" s="23">
        <v>6.1500000000000001E-3</v>
      </c>
      <c r="AO350" s="9"/>
      <c r="AP350" s="23">
        <v>3.1700000000000001E-3</v>
      </c>
      <c r="AQ350" s="9"/>
      <c r="AR350" s="23" t="s">
        <v>111</v>
      </c>
      <c r="AS350" s="9"/>
      <c r="AT350" s="23">
        <v>0</v>
      </c>
      <c r="AU350" s="23">
        <v>0</v>
      </c>
      <c r="AV350" s="23" t="s">
        <v>96</v>
      </c>
      <c r="AW350" s="23" t="s">
        <v>96</v>
      </c>
      <c r="AX350" s="23">
        <v>4.9854999999999997E-2</v>
      </c>
      <c r="AY350" s="23">
        <v>9.5500000000000002E-2</v>
      </c>
      <c r="AZ350" s="23" t="s">
        <v>86</v>
      </c>
      <c r="BA350" s="9"/>
      <c r="BB350" s="23">
        <v>8.2089999999999993E-3</v>
      </c>
      <c r="BC350" s="23">
        <v>2.2200000000000001E-2</v>
      </c>
      <c r="BD350" s="23">
        <v>0.40772700000000001</v>
      </c>
      <c r="BE350" s="23">
        <v>0.60599999999999998</v>
      </c>
      <c r="BF350" s="23">
        <v>1.0263E-2</v>
      </c>
      <c r="BG350" s="23">
        <v>3.04E-2</v>
      </c>
      <c r="BH350" s="23">
        <v>2.7950000000000002E-3</v>
      </c>
      <c r="BI350" s="23">
        <v>1.3799999999999999E-4</v>
      </c>
      <c r="BJ350" s="23" t="s">
        <v>98</v>
      </c>
      <c r="BK350" s="23">
        <v>9.3299999999999998E-3</v>
      </c>
      <c r="BL350" s="25">
        <v>2.1000000000000001E-4</v>
      </c>
      <c r="BM350" s="23">
        <v>4.5600000000000003E-4</v>
      </c>
      <c r="BN350" s="9"/>
      <c r="BO350" s="23" t="s">
        <v>246</v>
      </c>
      <c r="BP350" s="23">
        <v>2.9500000000000001E-4</v>
      </c>
      <c r="BQ350" s="23">
        <v>8.1899999999999996E-4</v>
      </c>
      <c r="BR350" s="23">
        <v>5.9400000000000002E-4</v>
      </c>
      <c r="BS350" s="23">
        <v>3.4099999999999998E-3</v>
      </c>
      <c r="BT350" s="23" t="s">
        <v>99</v>
      </c>
      <c r="BU350" s="23" t="s">
        <v>100</v>
      </c>
      <c r="BV350" s="23" t="s">
        <v>101</v>
      </c>
      <c r="BW350" s="23" t="s">
        <v>101</v>
      </c>
      <c r="BX350" s="23">
        <v>0</v>
      </c>
      <c r="BY350" s="23" t="s">
        <v>102</v>
      </c>
      <c r="BZ350" s="23" t="s">
        <v>88</v>
      </c>
      <c r="CA350" s="23" t="s">
        <v>103</v>
      </c>
      <c r="CB350" s="9"/>
      <c r="CC350" s="23" t="s">
        <v>118</v>
      </c>
      <c r="CD350" s="23" t="s">
        <v>118</v>
      </c>
      <c r="CE350" s="9"/>
      <c r="CF350" s="23" t="s">
        <v>104</v>
      </c>
      <c r="CG350" s="23" t="s">
        <v>104</v>
      </c>
      <c r="CH350" s="9"/>
      <c r="CI350" s="23" t="s">
        <v>92</v>
      </c>
      <c r="CJ350" s="23" t="s">
        <v>92</v>
      </c>
      <c r="CK350" s="23" t="s">
        <v>105</v>
      </c>
      <c r="CL350" s="23" t="s">
        <v>105</v>
      </c>
      <c r="CM350" s="23" t="s">
        <v>106</v>
      </c>
      <c r="CN350" s="23" t="s">
        <v>106</v>
      </c>
      <c r="CO350" s="23" t="s">
        <v>97</v>
      </c>
      <c r="CP350" s="23" t="s">
        <v>97</v>
      </c>
      <c r="CQ350" s="23" t="s">
        <v>107</v>
      </c>
      <c r="CR350" s="23" t="s">
        <v>107</v>
      </c>
      <c r="CS350" s="23" t="s">
        <v>96</v>
      </c>
      <c r="CT350" s="23" t="s">
        <v>96</v>
      </c>
      <c r="CU350" s="9"/>
      <c r="CV350" s="9" t="s">
        <v>108</v>
      </c>
      <c r="CW350" s="9" t="s">
        <v>108</v>
      </c>
      <c r="CX350" s="9" t="s">
        <v>108</v>
      </c>
      <c r="CY350" s="9" t="s">
        <v>108</v>
      </c>
      <c r="DA350" s="23" t="s">
        <v>238</v>
      </c>
      <c r="DB350" s="23" t="s">
        <v>238</v>
      </c>
      <c r="DD350" s="27" t="s">
        <v>109</v>
      </c>
    </row>
    <row r="351" spans="1:108" x14ac:dyDescent="0.35">
      <c r="A351" s="10">
        <v>40314</v>
      </c>
      <c r="B351" s="11" t="s">
        <v>858</v>
      </c>
      <c r="C351" s="11" t="s">
        <v>713</v>
      </c>
      <c r="D351" s="11" t="s">
        <v>714</v>
      </c>
      <c r="E351" s="19" t="s">
        <v>859</v>
      </c>
      <c r="F351" s="9"/>
      <c r="G351" s="9"/>
      <c r="H351" s="24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22"/>
      <c r="AI351" s="9"/>
      <c r="AJ351" s="9"/>
      <c r="AK351" s="9"/>
      <c r="AL351" s="9"/>
      <c r="AM351" s="23" t="s">
        <v>147</v>
      </c>
      <c r="AN351" s="23" t="s">
        <v>147</v>
      </c>
      <c r="AO351" s="9"/>
      <c r="AP351" s="9"/>
      <c r="AQ351" s="9"/>
      <c r="AR351" s="9"/>
      <c r="AS351" s="9"/>
      <c r="AT351" s="9"/>
      <c r="AU351" s="9"/>
      <c r="AV351" s="9"/>
      <c r="AW351" s="9"/>
      <c r="AX351" s="23">
        <v>0.30555599999999999</v>
      </c>
      <c r="AY351" s="23">
        <v>1</v>
      </c>
      <c r="AZ351" s="9"/>
      <c r="BA351" s="9"/>
      <c r="BB351" s="9"/>
      <c r="BC351" s="9"/>
      <c r="BD351" s="23">
        <v>0.95166700000000004</v>
      </c>
      <c r="BE351" s="23">
        <v>2</v>
      </c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DA351" s="9"/>
      <c r="DB351" s="9"/>
      <c r="DD351" s="28" t="s">
        <v>112</v>
      </c>
    </row>
    <row r="352" spans="1:108" x14ac:dyDescent="0.35">
      <c r="A352" s="10">
        <v>40317</v>
      </c>
      <c r="B352" s="11" t="s">
        <v>860</v>
      </c>
      <c r="C352" s="11" t="s">
        <v>713</v>
      </c>
      <c r="D352" s="11" t="s">
        <v>714</v>
      </c>
      <c r="E352" s="19" t="s">
        <v>861</v>
      </c>
      <c r="F352" s="9"/>
      <c r="G352" s="9"/>
      <c r="H352" s="24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22"/>
      <c r="AI352" s="9"/>
      <c r="AJ352" s="9"/>
      <c r="AK352" s="9"/>
      <c r="AL352" s="9"/>
      <c r="AM352" s="23">
        <v>5.8799999999999998E-4</v>
      </c>
      <c r="AN352" s="23">
        <v>1.6000000000000001E-3</v>
      </c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DA352" s="9"/>
      <c r="DB352" s="9"/>
      <c r="DD352" s="28" t="s">
        <v>112</v>
      </c>
    </row>
    <row r="353" spans="1:108" x14ac:dyDescent="0.35">
      <c r="A353" s="10">
        <v>40319</v>
      </c>
      <c r="B353" s="11" t="s">
        <v>862</v>
      </c>
      <c r="C353" s="11" t="s">
        <v>713</v>
      </c>
      <c r="D353" s="11" t="s">
        <v>714</v>
      </c>
      <c r="E353" s="19" t="s">
        <v>861</v>
      </c>
      <c r="F353" s="9"/>
      <c r="G353" s="9"/>
      <c r="H353" s="23" t="s">
        <v>145</v>
      </c>
      <c r="I353" s="23" t="s">
        <v>145</v>
      </c>
      <c r="J353" s="9"/>
      <c r="K353" s="9"/>
      <c r="L353" s="9"/>
      <c r="M353" s="9"/>
      <c r="N353" s="9"/>
      <c r="O353" s="9"/>
      <c r="P353" s="23" t="s">
        <v>86</v>
      </c>
      <c r="Q353" s="23" t="s">
        <v>86</v>
      </c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22"/>
      <c r="AI353" s="9"/>
      <c r="AJ353" s="9"/>
      <c r="AK353" s="9"/>
      <c r="AL353" s="9"/>
      <c r="AM353" s="9"/>
      <c r="AN353" s="9"/>
      <c r="AO353" s="9"/>
      <c r="AP353" s="23" t="s">
        <v>147</v>
      </c>
      <c r="AQ353" s="9"/>
      <c r="AR353" s="9"/>
      <c r="AS353" s="9"/>
      <c r="AT353" s="9"/>
      <c r="AU353" s="9"/>
      <c r="AV353" s="9"/>
      <c r="AW353" s="9"/>
      <c r="AX353" s="23" t="s">
        <v>504</v>
      </c>
      <c r="AY353" s="23" t="s">
        <v>504</v>
      </c>
      <c r="AZ353" s="23" t="s">
        <v>86</v>
      </c>
      <c r="BA353" s="9"/>
      <c r="BB353" s="9"/>
      <c r="BC353" s="9"/>
      <c r="BD353" s="23">
        <v>0.51500000000000001</v>
      </c>
      <c r="BE353" s="23">
        <v>0.64</v>
      </c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DA353" s="9"/>
      <c r="DB353" s="9"/>
      <c r="DD353" s="28" t="s">
        <v>112</v>
      </c>
    </row>
    <row r="354" spans="1:108" x14ac:dyDescent="0.35">
      <c r="A354" s="10">
        <v>40321</v>
      </c>
      <c r="B354" s="11" t="s">
        <v>863</v>
      </c>
      <c r="C354" s="11" t="s">
        <v>713</v>
      </c>
      <c r="D354" s="11" t="s">
        <v>714</v>
      </c>
      <c r="E354" s="19" t="s">
        <v>864</v>
      </c>
      <c r="F354" s="9"/>
      <c r="G354" s="9"/>
      <c r="H354" s="24"/>
      <c r="I354" s="9"/>
      <c r="J354" s="9"/>
      <c r="K354" s="9"/>
      <c r="L354" s="9"/>
      <c r="M354" s="9"/>
      <c r="N354" s="9"/>
      <c r="O354" s="9"/>
      <c r="P354" s="23" t="s">
        <v>86</v>
      </c>
      <c r="Q354" s="23" t="s">
        <v>86</v>
      </c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22"/>
      <c r="AI354" s="9"/>
      <c r="AJ354" s="9"/>
      <c r="AK354" s="9"/>
      <c r="AL354" s="9"/>
      <c r="AM354" s="9"/>
      <c r="AN354" s="9"/>
      <c r="AO354" s="9"/>
      <c r="AP354" s="23" t="s">
        <v>147</v>
      </c>
      <c r="AQ354" s="9"/>
      <c r="AR354" s="9"/>
      <c r="AS354" s="9"/>
      <c r="AT354" s="9"/>
      <c r="AU354" s="9"/>
      <c r="AV354" s="9"/>
      <c r="AW354" s="9"/>
      <c r="AX354" s="23">
        <v>0.42333300000000001</v>
      </c>
      <c r="AY354" s="23">
        <v>0.66</v>
      </c>
      <c r="AZ354" s="23" t="s">
        <v>86</v>
      </c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DA354" s="9"/>
      <c r="DB354" s="9"/>
      <c r="DD354" s="28" t="s">
        <v>112</v>
      </c>
    </row>
    <row r="355" spans="1:108" x14ac:dyDescent="0.35">
      <c r="A355" s="10" t="s">
        <v>865</v>
      </c>
      <c r="B355" s="11" t="s">
        <v>866</v>
      </c>
      <c r="C355" s="11" t="s">
        <v>713</v>
      </c>
      <c r="D355" s="11" t="s">
        <v>714</v>
      </c>
      <c r="E355" s="19" t="s">
        <v>867</v>
      </c>
      <c r="F355" s="23" t="s">
        <v>84</v>
      </c>
      <c r="G355" s="23" t="s">
        <v>84</v>
      </c>
      <c r="H355" s="23" t="s">
        <v>868</v>
      </c>
      <c r="I355" s="23" t="s">
        <v>869</v>
      </c>
      <c r="J355" s="23" t="s">
        <v>237</v>
      </c>
      <c r="K355" s="23" t="s">
        <v>237</v>
      </c>
      <c r="L355" s="23" t="s">
        <v>85</v>
      </c>
      <c r="M355" s="23" t="s">
        <v>85</v>
      </c>
      <c r="N355" s="23" t="s">
        <v>812</v>
      </c>
      <c r="O355" s="9"/>
      <c r="P355" s="23" t="s">
        <v>86</v>
      </c>
      <c r="Q355" s="23">
        <v>2.9499999999999998E-2</v>
      </c>
      <c r="R355" s="23" t="s">
        <v>87</v>
      </c>
      <c r="S355" s="23" t="s">
        <v>424</v>
      </c>
      <c r="T355" s="23" t="s">
        <v>424</v>
      </c>
      <c r="U355" s="23" t="s">
        <v>88</v>
      </c>
      <c r="V355" s="23" t="s">
        <v>88</v>
      </c>
      <c r="W355" s="23" t="s">
        <v>101</v>
      </c>
      <c r="X355" s="23" t="s">
        <v>101</v>
      </c>
      <c r="Y355" s="9" t="s">
        <v>88</v>
      </c>
      <c r="Z355" s="9" t="s">
        <v>89</v>
      </c>
      <c r="AA355" s="9" t="s">
        <v>90</v>
      </c>
      <c r="AB355" s="9" t="s">
        <v>91</v>
      </c>
      <c r="AC355" s="23">
        <v>0</v>
      </c>
      <c r="AD355" s="23">
        <v>0</v>
      </c>
      <c r="AE355" s="23" t="s">
        <v>92</v>
      </c>
      <c r="AF355" s="23" t="s">
        <v>93</v>
      </c>
      <c r="AG355" s="23" t="s">
        <v>94</v>
      </c>
      <c r="AH355" s="23" t="s">
        <v>870</v>
      </c>
      <c r="AI355" s="23" t="s">
        <v>95</v>
      </c>
      <c r="AJ355" s="23" t="s">
        <v>95</v>
      </c>
      <c r="AK355" s="23" t="s">
        <v>812</v>
      </c>
      <c r="AL355" s="23" t="s">
        <v>812</v>
      </c>
      <c r="AM355" s="23" t="s">
        <v>871</v>
      </c>
      <c r="AN355" s="23" t="s">
        <v>872</v>
      </c>
      <c r="AO355" s="9"/>
      <c r="AP355" s="23" t="s">
        <v>88</v>
      </c>
      <c r="AQ355" s="9"/>
      <c r="AR355" s="23" t="s">
        <v>111</v>
      </c>
      <c r="AS355" s="9"/>
      <c r="AT355" s="23" t="s">
        <v>812</v>
      </c>
      <c r="AU355" s="23" t="s">
        <v>812</v>
      </c>
      <c r="AV355" s="23" t="s">
        <v>96</v>
      </c>
      <c r="AW355" s="23" t="s">
        <v>96</v>
      </c>
      <c r="AX355" s="23">
        <v>5.4743E-2</v>
      </c>
      <c r="AY355" s="23">
        <v>8.5599999999999996E-2</v>
      </c>
      <c r="AZ355" s="23" t="s">
        <v>86</v>
      </c>
      <c r="BA355" s="9"/>
      <c r="BB355" s="23" t="s">
        <v>873</v>
      </c>
      <c r="BC355" s="23" t="s">
        <v>874</v>
      </c>
      <c r="BD355" s="23">
        <v>6.54E-2</v>
      </c>
      <c r="BE355" s="23">
        <v>0.19400000000000001</v>
      </c>
      <c r="BF355" s="23">
        <v>8.5439999999999995E-3</v>
      </c>
      <c r="BG355" s="23">
        <v>4.7399999999999998E-2</v>
      </c>
      <c r="BH355" s="23" t="s">
        <v>875</v>
      </c>
      <c r="BI355" s="23" t="s">
        <v>97</v>
      </c>
      <c r="BJ355" s="23" t="s">
        <v>98</v>
      </c>
      <c r="BK355" s="23" t="s">
        <v>98</v>
      </c>
      <c r="BL355" s="23" t="s">
        <v>120</v>
      </c>
      <c r="BM355" s="23" t="s">
        <v>120</v>
      </c>
      <c r="BN355" s="9"/>
      <c r="BO355" s="23" t="s">
        <v>246</v>
      </c>
      <c r="BP355" s="23" t="s">
        <v>97</v>
      </c>
      <c r="BQ355" s="23" t="s">
        <v>366</v>
      </c>
      <c r="BR355" s="23" t="s">
        <v>91</v>
      </c>
      <c r="BS355" s="23" t="s">
        <v>91</v>
      </c>
      <c r="BT355" s="23" t="s">
        <v>99</v>
      </c>
      <c r="BU355" s="23" t="s">
        <v>100</v>
      </c>
      <c r="BV355" s="25" t="s">
        <v>876</v>
      </c>
      <c r="BW355" s="23" t="s">
        <v>877</v>
      </c>
      <c r="BX355" s="23" t="s">
        <v>812</v>
      </c>
      <c r="BY355" s="23" t="s">
        <v>102</v>
      </c>
      <c r="BZ355" s="23" t="s">
        <v>88</v>
      </c>
      <c r="CA355" s="23" t="s">
        <v>103</v>
      </c>
      <c r="CB355" s="9"/>
      <c r="CC355" s="23" t="s">
        <v>118</v>
      </c>
      <c r="CD355" s="23" t="s">
        <v>118</v>
      </c>
      <c r="CE355" s="9"/>
      <c r="CF355" s="23" t="s">
        <v>104</v>
      </c>
      <c r="CG355" s="23" t="s">
        <v>104</v>
      </c>
      <c r="CH355" s="9"/>
      <c r="CI355" s="23" t="s">
        <v>92</v>
      </c>
      <c r="CJ355" s="23" t="s">
        <v>92</v>
      </c>
      <c r="CK355" s="23" t="s">
        <v>105</v>
      </c>
      <c r="CL355" s="23" t="s">
        <v>105</v>
      </c>
      <c r="CM355" s="23" t="s">
        <v>106</v>
      </c>
      <c r="CN355" s="23" t="s">
        <v>106</v>
      </c>
      <c r="CO355" s="23" t="s">
        <v>97</v>
      </c>
      <c r="CP355" s="23" t="s">
        <v>97</v>
      </c>
      <c r="CQ355" s="23" t="s">
        <v>107</v>
      </c>
      <c r="CR355" s="23" t="s">
        <v>107</v>
      </c>
      <c r="CS355" s="23" t="s">
        <v>96</v>
      </c>
      <c r="CT355" s="23" t="s">
        <v>96</v>
      </c>
      <c r="CU355" s="9"/>
      <c r="CV355" s="9" t="s">
        <v>108</v>
      </c>
      <c r="CW355" s="9" t="s">
        <v>108</v>
      </c>
      <c r="CX355" s="9" t="s">
        <v>108</v>
      </c>
      <c r="CY355" s="9" t="s">
        <v>108</v>
      </c>
      <c r="DA355" s="23" t="s">
        <v>238</v>
      </c>
      <c r="DB355" s="23" t="s">
        <v>238</v>
      </c>
      <c r="DD355" s="27" t="s">
        <v>109</v>
      </c>
    </row>
    <row r="356" spans="1:108" x14ac:dyDescent="0.35">
      <c r="A356" s="10">
        <v>40420</v>
      </c>
      <c r="B356" s="11" t="s">
        <v>878</v>
      </c>
      <c r="C356" s="11" t="s">
        <v>713</v>
      </c>
      <c r="D356" s="11" t="s">
        <v>714</v>
      </c>
      <c r="E356" s="19" t="s">
        <v>879</v>
      </c>
      <c r="F356" s="23" t="s">
        <v>84</v>
      </c>
      <c r="G356" s="23" t="s">
        <v>84</v>
      </c>
      <c r="H356" s="23" t="s">
        <v>880</v>
      </c>
      <c r="I356" s="23" t="s">
        <v>881</v>
      </c>
      <c r="J356" s="23" t="s">
        <v>237</v>
      </c>
      <c r="K356" s="23" t="s">
        <v>237</v>
      </c>
      <c r="L356" s="23" t="s">
        <v>85</v>
      </c>
      <c r="M356" s="23" t="s">
        <v>85</v>
      </c>
      <c r="N356" s="23" t="s">
        <v>812</v>
      </c>
      <c r="O356" s="9"/>
      <c r="P356" s="23" t="s">
        <v>86</v>
      </c>
      <c r="Q356" s="23">
        <v>1.72E-2</v>
      </c>
      <c r="R356" s="23" t="s">
        <v>87</v>
      </c>
      <c r="S356" s="23" t="s">
        <v>882</v>
      </c>
      <c r="T356" s="23" t="s">
        <v>883</v>
      </c>
      <c r="U356" s="23" t="s">
        <v>88</v>
      </c>
      <c r="V356" s="23" t="s">
        <v>88</v>
      </c>
      <c r="W356" s="23" t="s">
        <v>101</v>
      </c>
      <c r="X356" s="23" t="s">
        <v>101</v>
      </c>
      <c r="Y356" s="9" t="s">
        <v>88</v>
      </c>
      <c r="Z356" s="9" t="s">
        <v>89</v>
      </c>
      <c r="AA356" s="9" t="s">
        <v>90</v>
      </c>
      <c r="AB356" s="9" t="s">
        <v>91</v>
      </c>
      <c r="AC356" s="23">
        <v>0</v>
      </c>
      <c r="AD356" s="23">
        <v>3.4200000000000002E-4</v>
      </c>
      <c r="AE356" s="23" t="s">
        <v>884</v>
      </c>
      <c r="AF356" s="23" t="s">
        <v>93</v>
      </c>
      <c r="AG356" s="23" t="s">
        <v>94</v>
      </c>
      <c r="AH356" s="23" t="s">
        <v>885</v>
      </c>
      <c r="AI356" s="23" t="s">
        <v>95</v>
      </c>
      <c r="AJ356" s="23" t="s">
        <v>886</v>
      </c>
      <c r="AK356" s="23" t="s">
        <v>812</v>
      </c>
      <c r="AL356" s="23" t="s">
        <v>812</v>
      </c>
      <c r="AM356" s="23" t="s">
        <v>887</v>
      </c>
      <c r="AN356" s="23" t="s">
        <v>888</v>
      </c>
      <c r="AO356" s="9"/>
      <c r="AP356" s="23" t="s">
        <v>889</v>
      </c>
      <c r="AQ356" s="9"/>
      <c r="AR356" s="23" t="s">
        <v>111</v>
      </c>
      <c r="AS356" s="9"/>
      <c r="AT356" s="23" t="s">
        <v>812</v>
      </c>
      <c r="AU356" s="23" t="s">
        <v>812</v>
      </c>
      <c r="AV356" s="23" t="s">
        <v>96</v>
      </c>
      <c r="AW356" s="23" t="s">
        <v>96</v>
      </c>
      <c r="AX356" s="23">
        <v>5.2026999999999997E-2</v>
      </c>
      <c r="AY356" s="23">
        <v>0.124</v>
      </c>
      <c r="AZ356" s="23" t="s">
        <v>86</v>
      </c>
      <c r="BA356" s="9"/>
      <c r="BB356" s="23" t="s">
        <v>890</v>
      </c>
      <c r="BC356" s="23" t="s">
        <v>891</v>
      </c>
      <c r="BD356" s="23">
        <v>0.26180900000000001</v>
      </c>
      <c r="BE356" s="23">
        <v>0.49299999999999999</v>
      </c>
      <c r="BF356" s="23">
        <v>5.5909999999999996E-3</v>
      </c>
      <c r="BG356" s="23">
        <v>1.2999999999999999E-2</v>
      </c>
      <c r="BH356" s="23" t="s">
        <v>892</v>
      </c>
      <c r="BI356" s="23" t="s">
        <v>97</v>
      </c>
      <c r="BJ356" s="23" t="s">
        <v>98</v>
      </c>
      <c r="BK356" s="23" t="s">
        <v>98</v>
      </c>
      <c r="BL356" s="23">
        <v>1.5899999999999999E-4</v>
      </c>
      <c r="BM356" s="23" t="s">
        <v>893</v>
      </c>
      <c r="BN356" s="9"/>
      <c r="BO356" s="23" t="s">
        <v>246</v>
      </c>
      <c r="BP356" s="23" t="s">
        <v>97</v>
      </c>
      <c r="BQ356" s="23" t="s">
        <v>894</v>
      </c>
      <c r="BR356" s="23" t="s">
        <v>895</v>
      </c>
      <c r="BS356" s="23" t="s">
        <v>896</v>
      </c>
      <c r="BT356" s="23" t="s">
        <v>99</v>
      </c>
      <c r="BU356" s="23" t="s">
        <v>100</v>
      </c>
      <c r="BV356" s="23" t="s">
        <v>101</v>
      </c>
      <c r="BW356" s="23" t="s">
        <v>101</v>
      </c>
      <c r="BX356" s="23" t="s">
        <v>812</v>
      </c>
      <c r="BY356" s="23" t="s">
        <v>102</v>
      </c>
      <c r="BZ356" s="23" t="s">
        <v>88</v>
      </c>
      <c r="CA356" s="23" t="s">
        <v>103</v>
      </c>
      <c r="CB356" s="9"/>
      <c r="CC356" s="23" t="s">
        <v>118</v>
      </c>
      <c r="CD356" s="23" t="s">
        <v>118</v>
      </c>
      <c r="CE356" s="9"/>
      <c r="CF356" s="23" t="s">
        <v>104</v>
      </c>
      <c r="CG356" s="23" t="s">
        <v>104</v>
      </c>
      <c r="CH356" s="9"/>
      <c r="CI356" s="23" t="s">
        <v>92</v>
      </c>
      <c r="CJ356" s="23" t="s">
        <v>92</v>
      </c>
      <c r="CK356" s="23" t="s">
        <v>105</v>
      </c>
      <c r="CL356" s="23" t="s">
        <v>105</v>
      </c>
      <c r="CM356" s="23" t="s">
        <v>106</v>
      </c>
      <c r="CN356" s="23" t="s">
        <v>106</v>
      </c>
      <c r="CO356" s="23" t="s">
        <v>97</v>
      </c>
      <c r="CP356" s="23" t="s">
        <v>97</v>
      </c>
      <c r="CQ356" s="23" t="s">
        <v>107</v>
      </c>
      <c r="CR356" s="23" t="s">
        <v>107</v>
      </c>
      <c r="CS356" s="23" t="s">
        <v>96</v>
      </c>
      <c r="CT356" s="23" t="s">
        <v>96</v>
      </c>
      <c r="CU356" s="9"/>
      <c r="CV356" s="9" t="s">
        <v>108</v>
      </c>
      <c r="CW356" s="9" t="s">
        <v>108</v>
      </c>
      <c r="CX356" s="9" t="s">
        <v>108</v>
      </c>
      <c r="CY356" s="9" t="s">
        <v>108</v>
      </c>
      <c r="DA356" s="23" t="s">
        <v>238</v>
      </c>
      <c r="DB356" s="23" t="s">
        <v>238</v>
      </c>
      <c r="DD356" s="28" t="s">
        <v>112</v>
      </c>
    </row>
    <row r="357" spans="1:108" x14ac:dyDescent="0.35">
      <c r="A357" s="10">
        <v>40421</v>
      </c>
      <c r="B357" s="11" t="s">
        <v>897</v>
      </c>
      <c r="C357" s="11" t="s">
        <v>713</v>
      </c>
      <c r="D357" s="11" t="s">
        <v>714</v>
      </c>
      <c r="E357" s="19" t="s">
        <v>898</v>
      </c>
      <c r="F357" s="23" t="s">
        <v>84</v>
      </c>
      <c r="G357" s="23" t="s">
        <v>84</v>
      </c>
      <c r="H357" s="23" t="s">
        <v>899</v>
      </c>
      <c r="I357" s="23" t="s">
        <v>900</v>
      </c>
      <c r="J357" s="9"/>
      <c r="K357" s="9"/>
      <c r="L357" s="23" t="s">
        <v>85</v>
      </c>
      <c r="M357" s="23" t="s">
        <v>85</v>
      </c>
      <c r="N357" s="9"/>
      <c r="O357" s="9"/>
      <c r="P357" s="23" t="s">
        <v>86</v>
      </c>
      <c r="Q357" s="23">
        <v>1.3299999999999999E-2</v>
      </c>
      <c r="R357" s="23" t="s">
        <v>87</v>
      </c>
      <c r="S357" s="9"/>
      <c r="T357" s="9"/>
      <c r="U357" s="9"/>
      <c r="V357" s="9"/>
      <c r="W357" s="9"/>
      <c r="X357" s="9"/>
      <c r="Y357" s="9" t="s">
        <v>88</v>
      </c>
      <c r="Z357" s="9" t="s">
        <v>89</v>
      </c>
      <c r="AA357" s="9" t="s">
        <v>90</v>
      </c>
      <c r="AB357" s="9" t="s">
        <v>91</v>
      </c>
      <c r="AC357" s="23">
        <v>0</v>
      </c>
      <c r="AD357" s="23">
        <v>0</v>
      </c>
      <c r="AE357" s="23" t="s">
        <v>92</v>
      </c>
      <c r="AF357" s="23" t="s">
        <v>93</v>
      </c>
      <c r="AG357" s="23" t="s">
        <v>94</v>
      </c>
      <c r="AH357" s="22"/>
      <c r="AI357" s="9"/>
      <c r="AJ357" s="9"/>
      <c r="AK357" s="9"/>
      <c r="AL357" s="9"/>
      <c r="AM357" s="23" t="s">
        <v>901</v>
      </c>
      <c r="AN357" s="23" t="s">
        <v>902</v>
      </c>
      <c r="AO357" s="9"/>
      <c r="AP357" s="23" t="s">
        <v>88</v>
      </c>
      <c r="AQ357" s="9"/>
      <c r="AR357" s="23" t="s">
        <v>111</v>
      </c>
      <c r="AS357" s="9"/>
      <c r="AT357" s="23" t="s">
        <v>903</v>
      </c>
      <c r="AU357" s="23" t="s">
        <v>904</v>
      </c>
      <c r="AV357" s="9"/>
      <c r="AW357" s="9"/>
      <c r="AX357" s="23">
        <v>3.5283000000000002E-2</v>
      </c>
      <c r="AY357" s="23">
        <v>5.0700000000000002E-2</v>
      </c>
      <c r="AZ357" s="23" t="s">
        <v>86</v>
      </c>
      <c r="BA357" s="9"/>
      <c r="BB357" s="23" t="s">
        <v>905</v>
      </c>
      <c r="BC357" s="23" t="s">
        <v>906</v>
      </c>
      <c r="BD357" s="23">
        <v>0.14733299999999999</v>
      </c>
      <c r="BE357" s="23">
        <v>0.315</v>
      </c>
      <c r="BF357" s="9"/>
      <c r="BG357" s="9"/>
      <c r="BH357" s="9"/>
      <c r="BI357" s="23" t="s">
        <v>907</v>
      </c>
      <c r="BJ357" s="9"/>
      <c r="BK357" s="9"/>
      <c r="BL357" s="23" t="s">
        <v>120</v>
      </c>
      <c r="BM357" s="23" t="s">
        <v>120</v>
      </c>
      <c r="BN357" s="9"/>
      <c r="BO357" s="23" t="s">
        <v>246</v>
      </c>
      <c r="BP357" s="23" t="s">
        <v>97</v>
      </c>
      <c r="BQ357" s="23" t="s">
        <v>366</v>
      </c>
      <c r="BR357" s="9"/>
      <c r="BS357" s="9"/>
      <c r="BT357" s="23" t="s">
        <v>99</v>
      </c>
      <c r="BU357" s="23" t="s">
        <v>100</v>
      </c>
      <c r="BV357" s="9"/>
      <c r="BW357" s="9"/>
      <c r="BX357" s="23" t="s">
        <v>812</v>
      </c>
      <c r="BY357" s="23" t="s">
        <v>102</v>
      </c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DA357" s="9"/>
      <c r="DB357" s="9"/>
      <c r="DD357" s="28" t="s">
        <v>112</v>
      </c>
    </row>
    <row r="358" spans="1:108" x14ac:dyDescent="0.35">
      <c r="A358" s="10">
        <v>40422</v>
      </c>
      <c r="B358" s="11" t="s">
        <v>908</v>
      </c>
      <c r="C358" s="11" t="s">
        <v>713</v>
      </c>
      <c r="D358" s="11" t="s">
        <v>714</v>
      </c>
      <c r="E358" s="19" t="s">
        <v>909</v>
      </c>
      <c r="F358" s="23" t="s">
        <v>84</v>
      </c>
      <c r="G358" s="23" t="s">
        <v>84</v>
      </c>
      <c r="H358" s="23" t="s">
        <v>910</v>
      </c>
      <c r="I358" s="23" t="s">
        <v>911</v>
      </c>
      <c r="J358" s="23" t="s">
        <v>237</v>
      </c>
      <c r="K358" s="23" t="s">
        <v>912</v>
      </c>
      <c r="L358" s="23" t="s">
        <v>85</v>
      </c>
      <c r="M358" s="23" t="s">
        <v>85</v>
      </c>
      <c r="N358" s="23" t="s">
        <v>812</v>
      </c>
      <c r="O358" s="9"/>
      <c r="P358" s="23" t="s">
        <v>86</v>
      </c>
      <c r="Q358" s="23">
        <v>1.83E-2</v>
      </c>
      <c r="R358" s="23" t="s">
        <v>87</v>
      </c>
      <c r="S358" s="23" t="s">
        <v>913</v>
      </c>
      <c r="T358" s="23" t="s">
        <v>914</v>
      </c>
      <c r="U358" s="23" t="s">
        <v>88</v>
      </c>
      <c r="V358" s="23" t="s">
        <v>88</v>
      </c>
      <c r="W358" s="23" t="s">
        <v>101</v>
      </c>
      <c r="X358" s="23" t="s">
        <v>101</v>
      </c>
      <c r="Y358" s="9" t="s">
        <v>88</v>
      </c>
      <c r="Z358" s="9" t="s">
        <v>89</v>
      </c>
      <c r="AA358" s="9" t="s">
        <v>90</v>
      </c>
      <c r="AB358" s="9" t="s">
        <v>91</v>
      </c>
      <c r="AC358" s="23">
        <v>0</v>
      </c>
      <c r="AD358" s="23">
        <v>0</v>
      </c>
      <c r="AE358" s="23" t="s">
        <v>92</v>
      </c>
      <c r="AF358" s="23" t="s">
        <v>93</v>
      </c>
      <c r="AG358" s="23" t="s">
        <v>94</v>
      </c>
      <c r="AH358" s="23" t="s">
        <v>915</v>
      </c>
      <c r="AI358" s="23" t="s">
        <v>95</v>
      </c>
      <c r="AJ358" s="23" t="s">
        <v>95</v>
      </c>
      <c r="AK358" s="23" t="s">
        <v>812</v>
      </c>
      <c r="AL358" s="23" t="s">
        <v>812</v>
      </c>
      <c r="AM358" s="23" t="s">
        <v>821</v>
      </c>
      <c r="AN358" s="23" t="s">
        <v>916</v>
      </c>
      <c r="AO358" s="9"/>
      <c r="AP358" s="23" t="s">
        <v>88</v>
      </c>
      <c r="AQ358" s="9"/>
      <c r="AR358" s="23" t="s">
        <v>111</v>
      </c>
      <c r="AS358" s="9"/>
      <c r="AT358" s="23" t="s">
        <v>812</v>
      </c>
      <c r="AU358" s="23" t="s">
        <v>812</v>
      </c>
      <c r="AV358" s="23" t="s">
        <v>96</v>
      </c>
      <c r="AW358" s="23" t="s">
        <v>96</v>
      </c>
      <c r="AX358" s="23">
        <v>8.1182000000000004E-2</v>
      </c>
      <c r="AY358" s="23">
        <v>0.30399999999999999</v>
      </c>
      <c r="AZ358" s="23">
        <v>1.14E-2</v>
      </c>
      <c r="BA358" s="9"/>
      <c r="BB358" s="23" t="s">
        <v>917</v>
      </c>
      <c r="BC358" s="23" t="s">
        <v>918</v>
      </c>
      <c r="BD358" s="23">
        <v>0.16037299999999999</v>
      </c>
      <c r="BE358" s="23">
        <v>0.35299999999999998</v>
      </c>
      <c r="BF358" s="23">
        <v>3.699E-3</v>
      </c>
      <c r="BG358" s="23">
        <v>1.1299999999999999E-2</v>
      </c>
      <c r="BH358" s="23" t="s">
        <v>107</v>
      </c>
      <c r="BI358" s="23" t="s">
        <v>919</v>
      </c>
      <c r="BJ358" s="23" t="s">
        <v>98</v>
      </c>
      <c r="BK358" s="23" t="s">
        <v>98</v>
      </c>
      <c r="BL358" s="23">
        <v>1.64E-4</v>
      </c>
      <c r="BM358" s="23" t="s">
        <v>893</v>
      </c>
      <c r="BN358" s="9"/>
      <c r="BO358" s="23" t="s">
        <v>920</v>
      </c>
      <c r="BP358" s="23" t="s">
        <v>921</v>
      </c>
      <c r="BQ358" s="23" t="s">
        <v>922</v>
      </c>
      <c r="BR358" s="23" t="s">
        <v>91</v>
      </c>
      <c r="BS358" s="23" t="s">
        <v>923</v>
      </c>
      <c r="BT358" s="23" t="s">
        <v>99</v>
      </c>
      <c r="BU358" s="23" t="s">
        <v>100</v>
      </c>
      <c r="BV358" s="23" t="s">
        <v>924</v>
      </c>
      <c r="BW358" s="23" t="s">
        <v>877</v>
      </c>
      <c r="BX358" s="23" t="s">
        <v>812</v>
      </c>
      <c r="BY358" s="23" t="s">
        <v>102</v>
      </c>
      <c r="BZ358" s="23" t="s">
        <v>88</v>
      </c>
      <c r="CA358" s="23" t="s">
        <v>103</v>
      </c>
      <c r="CB358" s="9"/>
      <c r="CC358" s="23" t="s">
        <v>118</v>
      </c>
      <c r="CD358" s="23" t="s">
        <v>118</v>
      </c>
      <c r="CE358" s="9"/>
      <c r="CF358" s="23" t="s">
        <v>104</v>
      </c>
      <c r="CG358" s="23" t="s">
        <v>104</v>
      </c>
      <c r="CH358" s="9"/>
      <c r="CI358" s="23" t="s">
        <v>92</v>
      </c>
      <c r="CJ358" s="23" t="s">
        <v>92</v>
      </c>
      <c r="CK358" s="23" t="s">
        <v>105</v>
      </c>
      <c r="CL358" s="23" t="s">
        <v>105</v>
      </c>
      <c r="CM358" s="23" t="s">
        <v>106</v>
      </c>
      <c r="CN358" s="23" t="s">
        <v>106</v>
      </c>
      <c r="CO358" s="23" t="s">
        <v>97</v>
      </c>
      <c r="CP358" s="23" t="s">
        <v>97</v>
      </c>
      <c r="CQ358" s="23" t="s">
        <v>107</v>
      </c>
      <c r="CR358" s="23" t="s">
        <v>107</v>
      </c>
      <c r="CS358" s="23" t="s">
        <v>96</v>
      </c>
      <c r="CT358" s="23" t="s">
        <v>96</v>
      </c>
      <c r="CU358" s="9"/>
      <c r="CV358" s="9" t="s">
        <v>108</v>
      </c>
      <c r="CW358" s="9" t="s">
        <v>108</v>
      </c>
      <c r="CX358" s="9" t="s">
        <v>108</v>
      </c>
      <c r="CY358" s="9" t="s">
        <v>108</v>
      </c>
      <c r="DA358" s="23" t="s">
        <v>238</v>
      </c>
      <c r="DB358" s="23" t="s">
        <v>238</v>
      </c>
      <c r="DD358" s="28" t="s">
        <v>112</v>
      </c>
    </row>
    <row r="359" spans="1:108" x14ac:dyDescent="0.35">
      <c r="A359" s="10">
        <v>40427</v>
      </c>
      <c r="B359" s="11" t="s">
        <v>925</v>
      </c>
      <c r="C359" s="11" t="s">
        <v>713</v>
      </c>
      <c r="D359" s="11" t="s">
        <v>714</v>
      </c>
      <c r="E359" s="20" t="s">
        <v>926</v>
      </c>
      <c r="F359" s="9"/>
      <c r="G359" s="9"/>
      <c r="H359" s="23" t="s">
        <v>145</v>
      </c>
      <c r="I359" s="23" t="s">
        <v>145</v>
      </c>
      <c r="J359" s="9"/>
      <c r="K359" s="9"/>
      <c r="L359" s="9"/>
      <c r="M359" s="9"/>
      <c r="N359" s="9"/>
      <c r="O359" s="9"/>
      <c r="P359" s="23" t="s">
        <v>86</v>
      </c>
      <c r="Q359" s="23" t="s">
        <v>86</v>
      </c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22"/>
      <c r="AI359" s="9"/>
      <c r="AJ359" s="9"/>
      <c r="AK359" s="9"/>
      <c r="AL359" s="9"/>
      <c r="AM359" s="23" t="s">
        <v>855</v>
      </c>
      <c r="AN359" s="23" t="s">
        <v>855</v>
      </c>
      <c r="AO359" s="9"/>
      <c r="AP359" s="23" t="s">
        <v>147</v>
      </c>
      <c r="AQ359" s="9"/>
      <c r="AR359" s="9"/>
      <c r="AS359" s="9"/>
      <c r="AT359" s="9"/>
      <c r="AU359" s="9"/>
      <c r="AV359" s="9"/>
      <c r="AW359" s="9"/>
      <c r="AX359" s="23" t="s">
        <v>504</v>
      </c>
      <c r="AY359" s="23" t="s">
        <v>504</v>
      </c>
      <c r="AZ359" s="23" t="s">
        <v>86</v>
      </c>
      <c r="BA359" s="9"/>
      <c r="BB359" s="9"/>
      <c r="BC359" s="9"/>
      <c r="BD359" s="23" t="s">
        <v>503</v>
      </c>
      <c r="BE359" s="23" t="s">
        <v>503</v>
      </c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DA359" s="9"/>
      <c r="DB359" s="9"/>
      <c r="DD359" s="28" t="s">
        <v>112</v>
      </c>
    </row>
    <row r="360" spans="1:108" x14ac:dyDescent="0.35">
      <c r="A360" s="10">
        <v>40430</v>
      </c>
      <c r="B360" s="11" t="s">
        <v>927</v>
      </c>
      <c r="C360" s="11" t="s">
        <v>713</v>
      </c>
      <c r="D360" s="11" t="s">
        <v>714</v>
      </c>
      <c r="E360" s="19" t="s">
        <v>928</v>
      </c>
      <c r="F360" s="9"/>
      <c r="G360" s="9"/>
      <c r="H360" s="24"/>
      <c r="I360" s="9"/>
      <c r="J360" s="9"/>
      <c r="K360" s="9"/>
      <c r="L360" s="9"/>
      <c r="M360" s="9"/>
      <c r="N360" s="9"/>
      <c r="O360" s="9"/>
      <c r="P360" s="23" t="s">
        <v>86</v>
      </c>
      <c r="Q360" s="23">
        <v>2.23E-2</v>
      </c>
      <c r="R360" s="9"/>
      <c r="S360" s="23" t="s">
        <v>424</v>
      </c>
      <c r="T360" s="23">
        <v>5.96E-2</v>
      </c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22"/>
      <c r="AI360" s="9"/>
      <c r="AJ360" s="9"/>
      <c r="AK360" s="9"/>
      <c r="AL360" s="9"/>
      <c r="AM360" s="23" t="s">
        <v>208</v>
      </c>
      <c r="AN360" s="23">
        <v>1.98E-3</v>
      </c>
      <c r="AO360" s="9"/>
      <c r="AP360" s="9"/>
      <c r="AQ360" s="9"/>
      <c r="AR360" s="9"/>
      <c r="AS360" s="9"/>
      <c r="AT360" s="9"/>
      <c r="AU360" s="9"/>
      <c r="AV360" s="9"/>
      <c r="AW360" s="9"/>
      <c r="AX360" s="23">
        <v>0.15917799999999999</v>
      </c>
      <c r="AY360" s="23">
        <v>0.91900000000000004</v>
      </c>
      <c r="AZ360" s="23">
        <v>1.0999999999999999E-2</v>
      </c>
      <c r="BA360" s="9"/>
      <c r="BB360" s="23">
        <v>2.3830000000000001E-3</v>
      </c>
      <c r="BC360" s="23">
        <v>5.7299999999999999E-3</v>
      </c>
      <c r="BD360" s="23">
        <v>0.29477799999999998</v>
      </c>
      <c r="BE360" s="23">
        <v>0.76700000000000002</v>
      </c>
      <c r="BF360" s="9"/>
      <c r="BG360" s="9"/>
      <c r="BH360" s="9"/>
      <c r="BI360" s="9"/>
      <c r="BJ360" s="9"/>
      <c r="BK360" s="9"/>
      <c r="BL360" s="23" t="s">
        <v>120</v>
      </c>
      <c r="BM360" s="23" t="s">
        <v>120</v>
      </c>
      <c r="BN360" s="9"/>
      <c r="BO360" s="23" t="s">
        <v>246</v>
      </c>
      <c r="BP360" s="23" t="s">
        <v>97</v>
      </c>
      <c r="BQ360" s="23">
        <v>2.9E-4</v>
      </c>
      <c r="BR360" s="9"/>
      <c r="BS360" s="9"/>
      <c r="BT360" s="23" t="s">
        <v>99</v>
      </c>
      <c r="BU360" s="23">
        <v>0.30916700000000003</v>
      </c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DA360" s="9"/>
      <c r="DB360" s="9"/>
      <c r="DD360" s="28" t="s">
        <v>112</v>
      </c>
    </row>
    <row r="361" spans="1:108" x14ac:dyDescent="0.35">
      <c r="A361" s="10">
        <v>40432</v>
      </c>
      <c r="B361" s="11" t="s">
        <v>929</v>
      </c>
      <c r="C361" s="11" t="s">
        <v>713</v>
      </c>
      <c r="D361" s="11" t="s">
        <v>714</v>
      </c>
      <c r="E361" s="19" t="s">
        <v>930</v>
      </c>
      <c r="F361" s="23" t="s">
        <v>84</v>
      </c>
      <c r="G361" s="23" t="s">
        <v>84</v>
      </c>
      <c r="H361" s="23" t="s">
        <v>246</v>
      </c>
      <c r="I361" s="23" t="s">
        <v>246</v>
      </c>
      <c r="J361" s="23" t="s">
        <v>237</v>
      </c>
      <c r="K361" s="23" t="s">
        <v>237</v>
      </c>
      <c r="L361" s="23" t="s">
        <v>85</v>
      </c>
      <c r="M361" s="23" t="s">
        <v>85</v>
      </c>
      <c r="N361" s="23">
        <v>0</v>
      </c>
      <c r="O361" s="9"/>
      <c r="P361" s="23">
        <v>1.115E-2</v>
      </c>
      <c r="Q361" s="23">
        <v>1.2E-2</v>
      </c>
      <c r="R361" s="23" t="s">
        <v>87</v>
      </c>
      <c r="S361" s="23">
        <v>4.24E-2</v>
      </c>
      <c r="T361" s="23">
        <v>6.6600000000000006E-2</v>
      </c>
      <c r="U361" s="23" t="s">
        <v>88</v>
      </c>
      <c r="V361" s="23" t="s">
        <v>88</v>
      </c>
      <c r="W361" s="23" t="s">
        <v>101</v>
      </c>
      <c r="X361" s="23" t="s">
        <v>101</v>
      </c>
      <c r="Y361" s="9" t="s">
        <v>88</v>
      </c>
      <c r="Z361" s="9" t="s">
        <v>89</v>
      </c>
      <c r="AA361" s="9" t="s">
        <v>90</v>
      </c>
      <c r="AB361" s="9" t="s">
        <v>91</v>
      </c>
      <c r="AC361" s="23">
        <v>0</v>
      </c>
      <c r="AD361" s="23">
        <v>0</v>
      </c>
      <c r="AE361" s="23" t="s">
        <v>92</v>
      </c>
      <c r="AF361" s="23" t="s">
        <v>93</v>
      </c>
      <c r="AG361" s="23" t="s">
        <v>94</v>
      </c>
      <c r="AH361" s="23">
        <v>2.4049999999999998E-2</v>
      </c>
      <c r="AI361" s="23" t="s">
        <v>95</v>
      </c>
      <c r="AJ361" s="23" t="s">
        <v>95</v>
      </c>
      <c r="AK361" s="23">
        <v>0</v>
      </c>
      <c r="AL361" s="23">
        <v>0</v>
      </c>
      <c r="AM361" s="23">
        <v>7.3499999999999998E-4</v>
      </c>
      <c r="AN361" s="23">
        <v>1.09E-3</v>
      </c>
      <c r="AO361" s="9"/>
      <c r="AP361" s="23" t="s">
        <v>88</v>
      </c>
      <c r="AQ361" s="9"/>
      <c r="AR361" s="23" t="s">
        <v>111</v>
      </c>
      <c r="AS361" s="9"/>
      <c r="AT361" s="23">
        <v>0</v>
      </c>
      <c r="AU361" s="23">
        <v>0</v>
      </c>
      <c r="AV361" s="23" t="s">
        <v>96</v>
      </c>
      <c r="AW361" s="23" t="s">
        <v>96</v>
      </c>
      <c r="AX361" s="23">
        <v>4.2500000000000003E-2</v>
      </c>
      <c r="AY361" s="23">
        <v>4.7E-2</v>
      </c>
      <c r="AZ361" s="23" t="s">
        <v>86</v>
      </c>
      <c r="BA361" s="9"/>
      <c r="BB361" s="23">
        <v>3.555E-3</v>
      </c>
      <c r="BC361" s="23">
        <v>3.7699999999999999E-3</v>
      </c>
      <c r="BD361" s="23">
        <v>0.376</v>
      </c>
      <c r="BE361" s="23">
        <v>0.55700000000000005</v>
      </c>
      <c r="BF361" s="23">
        <v>1.1150000000000001E-3</v>
      </c>
      <c r="BG361" s="23">
        <v>1.8699999999999999E-3</v>
      </c>
      <c r="BH361" s="23" t="s">
        <v>107</v>
      </c>
      <c r="BI361" s="23" t="s">
        <v>97</v>
      </c>
      <c r="BJ361" s="23" t="s">
        <v>98</v>
      </c>
      <c r="BK361" s="23" t="s">
        <v>98</v>
      </c>
      <c r="BL361" s="23">
        <v>5.3000000000000001E-5</v>
      </c>
      <c r="BM361" s="23">
        <v>9.0000000000000006E-5</v>
      </c>
      <c r="BN361" s="9"/>
      <c r="BO361" s="23">
        <v>3.8899999999999998E-3</v>
      </c>
      <c r="BP361" s="23">
        <v>1.23E-3</v>
      </c>
      <c r="BQ361" s="23">
        <v>3.29E-3</v>
      </c>
      <c r="BR361" s="23" t="s">
        <v>91</v>
      </c>
      <c r="BS361" s="23" t="s">
        <v>91</v>
      </c>
      <c r="BT361" s="23" t="s">
        <v>99</v>
      </c>
      <c r="BU361" s="23" t="s">
        <v>100</v>
      </c>
      <c r="BV361" s="23" t="s">
        <v>101</v>
      </c>
      <c r="BW361" s="23">
        <v>7.1000000000000005E-5</v>
      </c>
      <c r="BX361" s="23">
        <v>0</v>
      </c>
      <c r="BY361" s="23" t="s">
        <v>102</v>
      </c>
      <c r="BZ361" s="23" t="s">
        <v>88</v>
      </c>
      <c r="CA361" s="23" t="s">
        <v>103</v>
      </c>
      <c r="CB361" s="9"/>
      <c r="CC361" s="23" t="s">
        <v>118</v>
      </c>
      <c r="CD361" s="23" t="s">
        <v>118</v>
      </c>
      <c r="CE361" s="9"/>
      <c r="CF361" s="23" t="s">
        <v>104</v>
      </c>
      <c r="CG361" s="23" t="s">
        <v>104</v>
      </c>
      <c r="CH361" s="9"/>
      <c r="CI361" s="23" t="s">
        <v>92</v>
      </c>
      <c r="CJ361" s="23" t="s">
        <v>92</v>
      </c>
      <c r="CK361" s="23" t="s">
        <v>105</v>
      </c>
      <c r="CL361" s="23" t="s">
        <v>105</v>
      </c>
      <c r="CM361" s="23" t="s">
        <v>106</v>
      </c>
      <c r="CN361" s="23" t="s">
        <v>106</v>
      </c>
      <c r="CO361" s="23" t="s">
        <v>97</v>
      </c>
      <c r="CP361" s="23" t="s">
        <v>97</v>
      </c>
      <c r="CQ361" s="23" t="s">
        <v>107</v>
      </c>
      <c r="CR361" s="23" t="s">
        <v>107</v>
      </c>
      <c r="CS361" s="23" t="s">
        <v>96</v>
      </c>
      <c r="CT361" s="23" t="s">
        <v>96</v>
      </c>
      <c r="CU361" s="9"/>
      <c r="CV361" s="9" t="s">
        <v>108</v>
      </c>
      <c r="CW361" s="9" t="s">
        <v>108</v>
      </c>
      <c r="CX361" s="9" t="s">
        <v>108</v>
      </c>
      <c r="CY361" s="9" t="s">
        <v>108</v>
      </c>
      <c r="DA361" s="23" t="s">
        <v>238</v>
      </c>
      <c r="DB361" s="23" t="s">
        <v>238</v>
      </c>
      <c r="DD361" s="28" t="s">
        <v>112</v>
      </c>
    </row>
    <row r="362" spans="1:108" x14ac:dyDescent="0.35">
      <c r="A362" s="10">
        <v>40454</v>
      </c>
      <c r="B362" s="11" t="s">
        <v>931</v>
      </c>
      <c r="C362" s="11" t="s">
        <v>713</v>
      </c>
      <c r="D362" s="11" t="s">
        <v>714</v>
      </c>
      <c r="E362" s="19" t="s">
        <v>932</v>
      </c>
      <c r="F362" s="23" t="s">
        <v>84</v>
      </c>
      <c r="G362" s="23" t="s">
        <v>84</v>
      </c>
      <c r="H362" s="23" t="s">
        <v>246</v>
      </c>
      <c r="I362" s="23" t="s">
        <v>246</v>
      </c>
      <c r="J362" s="23" t="s">
        <v>237</v>
      </c>
      <c r="K362" s="23" t="s">
        <v>237</v>
      </c>
      <c r="L362" s="23" t="s">
        <v>85</v>
      </c>
      <c r="M362" s="23" t="s">
        <v>85</v>
      </c>
      <c r="N362" s="23">
        <v>0</v>
      </c>
      <c r="O362" s="9"/>
      <c r="P362" s="23" t="s">
        <v>86</v>
      </c>
      <c r="Q362" s="23">
        <v>1.7600000000000001E-2</v>
      </c>
      <c r="R362" s="23" t="s">
        <v>87</v>
      </c>
      <c r="S362" s="23" t="s">
        <v>424</v>
      </c>
      <c r="T362" s="23">
        <v>5.3199999999999997E-2</v>
      </c>
      <c r="U362" s="23" t="s">
        <v>88</v>
      </c>
      <c r="V362" s="23" t="s">
        <v>88</v>
      </c>
      <c r="W362" s="23" t="s">
        <v>101</v>
      </c>
      <c r="X362" s="23" t="s">
        <v>101</v>
      </c>
      <c r="Y362" s="9" t="s">
        <v>88</v>
      </c>
      <c r="Z362" s="9" t="s">
        <v>89</v>
      </c>
      <c r="AA362" s="9" t="s">
        <v>90</v>
      </c>
      <c r="AB362" s="9" t="s">
        <v>91</v>
      </c>
      <c r="AC362" s="23">
        <v>0</v>
      </c>
      <c r="AD362" s="23">
        <v>0</v>
      </c>
      <c r="AE362" s="23" t="s">
        <v>92</v>
      </c>
      <c r="AF362" s="23" t="s">
        <v>93</v>
      </c>
      <c r="AG362" s="23" t="s">
        <v>94</v>
      </c>
      <c r="AH362" s="23">
        <v>1.8518E-2</v>
      </c>
      <c r="AI362" s="23" t="s">
        <v>95</v>
      </c>
      <c r="AJ362" s="23" t="s">
        <v>95</v>
      </c>
      <c r="AK362" s="23">
        <v>0</v>
      </c>
      <c r="AL362" s="23">
        <v>0</v>
      </c>
      <c r="AM362" s="23">
        <v>4.0299999999999998E-4</v>
      </c>
      <c r="AN362" s="23">
        <v>5.9100000000000005E-4</v>
      </c>
      <c r="AO362" s="9"/>
      <c r="AP362" s="23" t="s">
        <v>88</v>
      </c>
      <c r="AQ362" s="9"/>
      <c r="AR362" s="23" t="s">
        <v>111</v>
      </c>
      <c r="AS362" s="9"/>
      <c r="AT362" s="23">
        <v>0</v>
      </c>
      <c r="AU362" s="23">
        <v>0</v>
      </c>
      <c r="AV362" s="23" t="s">
        <v>96</v>
      </c>
      <c r="AW362" s="23" t="s">
        <v>96</v>
      </c>
      <c r="AX362" s="23">
        <v>4.3525000000000001E-2</v>
      </c>
      <c r="AY362" s="23">
        <v>7.4899999999999994E-2</v>
      </c>
      <c r="AZ362" s="23" t="s">
        <v>86</v>
      </c>
      <c r="BA362" s="9"/>
      <c r="BB362" s="23">
        <v>2.5660000000000001E-3</v>
      </c>
      <c r="BC362" s="23">
        <v>1.0999999999999999E-2</v>
      </c>
      <c r="BD362" s="23">
        <v>0.30362499999999998</v>
      </c>
      <c r="BE362" s="23">
        <v>0.40100000000000002</v>
      </c>
      <c r="BF362" s="23">
        <v>3.7490000000000002E-3</v>
      </c>
      <c r="BG362" s="23">
        <v>1.01E-2</v>
      </c>
      <c r="BH362" s="23">
        <v>2.8699999999999998E-4</v>
      </c>
      <c r="BI362" s="23" t="s">
        <v>97</v>
      </c>
      <c r="BJ362" s="23" t="s">
        <v>98</v>
      </c>
      <c r="BK362" s="23" t="s">
        <v>98</v>
      </c>
      <c r="BL362" s="25">
        <v>1.92E-4</v>
      </c>
      <c r="BM362" s="23">
        <v>6.5099999999999999E-4</v>
      </c>
      <c r="BN362" s="9"/>
      <c r="BO362" s="23">
        <v>1.8500000000000001E-3</v>
      </c>
      <c r="BP362" s="23">
        <v>7.3099999999999999E-4</v>
      </c>
      <c r="BQ362" s="23">
        <v>1.57E-3</v>
      </c>
      <c r="BR362" s="23" t="s">
        <v>91</v>
      </c>
      <c r="BS362" s="23">
        <v>6.8199999999999999E-4</v>
      </c>
      <c r="BT362" s="23" t="s">
        <v>99</v>
      </c>
      <c r="BU362" s="23" t="s">
        <v>100</v>
      </c>
      <c r="BV362" s="23" t="s">
        <v>101</v>
      </c>
      <c r="BW362" s="23" t="s">
        <v>101</v>
      </c>
      <c r="BX362" s="23">
        <v>0</v>
      </c>
      <c r="BY362" s="23" t="s">
        <v>102</v>
      </c>
      <c r="BZ362" s="23" t="s">
        <v>88</v>
      </c>
      <c r="CA362" s="23" t="s">
        <v>103</v>
      </c>
      <c r="CB362" s="9"/>
      <c r="CC362" s="23" t="s">
        <v>118</v>
      </c>
      <c r="CD362" s="23" t="s">
        <v>118</v>
      </c>
      <c r="CE362" s="9"/>
      <c r="CF362" s="23" t="s">
        <v>104</v>
      </c>
      <c r="CG362" s="23" t="s">
        <v>104</v>
      </c>
      <c r="CH362" s="9"/>
      <c r="CI362" s="23" t="s">
        <v>92</v>
      </c>
      <c r="CJ362" s="23" t="s">
        <v>92</v>
      </c>
      <c r="CK362" s="23" t="s">
        <v>105</v>
      </c>
      <c r="CL362" s="23" t="s">
        <v>105</v>
      </c>
      <c r="CM362" s="23" t="s">
        <v>106</v>
      </c>
      <c r="CN362" s="23" t="s">
        <v>106</v>
      </c>
      <c r="CO362" s="23" t="s">
        <v>97</v>
      </c>
      <c r="CP362" s="23" t="s">
        <v>97</v>
      </c>
      <c r="CQ362" s="23" t="s">
        <v>107</v>
      </c>
      <c r="CR362" s="23" t="s">
        <v>107</v>
      </c>
      <c r="CS362" s="23" t="s">
        <v>96</v>
      </c>
      <c r="CT362" s="23" t="s">
        <v>96</v>
      </c>
      <c r="CU362" s="9"/>
      <c r="CV362" s="9" t="s">
        <v>108</v>
      </c>
      <c r="CW362" s="9" t="s">
        <v>108</v>
      </c>
      <c r="CX362" s="9" t="s">
        <v>108</v>
      </c>
      <c r="CY362" s="9" t="s">
        <v>108</v>
      </c>
      <c r="DA362" s="23" t="s">
        <v>238</v>
      </c>
      <c r="DB362" s="23" t="s">
        <v>238</v>
      </c>
      <c r="DD362" s="27" t="s">
        <v>109</v>
      </c>
    </row>
    <row r="363" spans="1:108" x14ac:dyDescent="0.35">
      <c r="A363" s="10">
        <v>40500</v>
      </c>
      <c r="B363" s="11" t="s">
        <v>933</v>
      </c>
      <c r="C363" s="11" t="s">
        <v>713</v>
      </c>
      <c r="D363" s="11" t="s">
        <v>714</v>
      </c>
      <c r="E363" s="19" t="s">
        <v>934</v>
      </c>
      <c r="F363" s="9"/>
      <c r="G363" s="9"/>
      <c r="H363" s="23" t="s">
        <v>246</v>
      </c>
      <c r="I363" s="23" t="s">
        <v>246</v>
      </c>
      <c r="J363" s="9"/>
      <c r="K363" s="9"/>
      <c r="L363" s="9"/>
      <c r="M363" s="9"/>
      <c r="N363" s="9"/>
      <c r="O363" s="9"/>
      <c r="P363" s="23" t="s">
        <v>86</v>
      </c>
      <c r="Q363" s="23" t="s">
        <v>86</v>
      </c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22"/>
      <c r="AI363" s="9"/>
      <c r="AJ363" s="9"/>
      <c r="AK363" s="9"/>
      <c r="AL363" s="9"/>
      <c r="AM363" s="23">
        <v>1.8599999999999999E-4</v>
      </c>
      <c r="AN363" s="23">
        <v>5.8900000000000001E-4</v>
      </c>
      <c r="AO363" s="9"/>
      <c r="AP363" s="23" t="s">
        <v>88</v>
      </c>
      <c r="AQ363" s="9"/>
      <c r="AR363" s="9"/>
      <c r="AS363" s="9"/>
      <c r="AT363" s="9"/>
      <c r="AU363" s="9"/>
      <c r="AV363" s="9"/>
      <c r="AW363" s="9"/>
      <c r="AX363" s="23">
        <v>6.9500000000000006E-2</v>
      </c>
      <c r="AY363" s="23">
        <v>0.16200000000000001</v>
      </c>
      <c r="AZ363" s="23" t="s">
        <v>86</v>
      </c>
      <c r="BA363" s="9"/>
      <c r="BB363" s="9"/>
      <c r="BC363" s="9"/>
      <c r="BD363" s="23">
        <v>0.239875</v>
      </c>
      <c r="BE363" s="23">
        <v>0.46500000000000002</v>
      </c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DA363" s="9"/>
      <c r="DB363" s="9"/>
      <c r="DD363" s="28" t="s">
        <v>112</v>
      </c>
    </row>
    <row r="364" spans="1:108" x14ac:dyDescent="0.35">
      <c r="A364" s="10">
        <v>40502</v>
      </c>
      <c r="B364" s="11" t="s">
        <v>935</v>
      </c>
      <c r="C364" s="11" t="s">
        <v>713</v>
      </c>
      <c r="D364" s="11" t="s">
        <v>714</v>
      </c>
      <c r="E364" s="19" t="s">
        <v>934</v>
      </c>
      <c r="F364" s="23">
        <v>7.1699999999999997E-4</v>
      </c>
      <c r="G364" s="23">
        <v>4.7400000000000003E-3</v>
      </c>
      <c r="H364" s="23">
        <v>2.4450000000000001E-3</v>
      </c>
      <c r="I364" s="23">
        <v>1.2200000000000001E-2</v>
      </c>
      <c r="J364" s="23" t="s">
        <v>237</v>
      </c>
      <c r="K364" s="23" t="s">
        <v>237</v>
      </c>
      <c r="L364" s="23" t="s">
        <v>85</v>
      </c>
      <c r="M364" s="23" t="s">
        <v>85</v>
      </c>
      <c r="N364" s="23">
        <v>0</v>
      </c>
      <c r="O364" s="9"/>
      <c r="P364" s="23" t="s">
        <v>86</v>
      </c>
      <c r="Q364" s="23">
        <v>1.29E-2</v>
      </c>
      <c r="R364" s="23" t="s">
        <v>87</v>
      </c>
      <c r="S364" s="23">
        <v>4.3499999999999997E-2</v>
      </c>
      <c r="T364" s="23">
        <v>9.3799999999999994E-2</v>
      </c>
      <c r="U364" s="23" t="s">
        <v>88</v>
      </c>
      <c r="V364" s="23" t="s">
        <v>88</v>
      </c>
      <c r="W364" s="23" t="s">
        <v>101</v>
      </c>
      <c r="X364" s="23" t="s">
        <v>101</v>
      </c>
      <c r="Y364" s="9" t="s">
        <v>88</v>
      </c>
      <c r="Z364" s="9" t="s">
        <v>89</v>
      </c>
      <c r="AA364" s="9" t="s">
        <v>90</v>
      </c>
      <c r="AB364" s="9" t="s">
        <v>91</v>
      </c>
      <c r="AC364" s="23">
        <v>0</v>
      </c>
      <c r="AD364" s="23">
        <v>0</v>
      </c>
      <c r="AE364" s="23" t="s">
        <v>92</v>
      </c>
      <c r="AF364" s="23" t="s">
        <v>93</v>
      </c>
      <c r="AG364" s="23" t="s">
        <v>94</v>
      </c>
      <c r="AH364" s="23">
        <v>4.1634999999999998E-2</v>
      </c>
      <c r="AI364" s="23" t="s">
        <v>95</v>
      </c>
      <c r="AJ364" s="23">
        <v>9.810000000000001E-4</v>
      </c>
      <c r="AK364" s="23">
        <v>0</v>
      </c>
      <c r="AL364" s="23">
        <v>0</v>
      </c>
      <c r="AM364" s="23">
        <v>9.5699999999999995E-4</v>
      </c>
      <c r="AN364" s="23">
        <v>3.6700000000000001E-3</v>
      </c>
      <c r="AO364" s="9"/>
      <c r="AP364" s="23" t="s">
        <v>88</v>
      </c>
      <c r="AQ364" s="9"/>
      <c r="AR364" s="23" t="s">
        <v>111</v>
      </c>
      <c r="AS364" s="9"/>
      <c r="AT364" s="23">
        <v>0</v>
      </c>
      <c r="AU364" s="23">
        <v>0</v>
      </c>
      <c r="AV364" s="23" t="s">
        <v>96</v>
      </c>
      <c r="AW364" s="23" t="s">
        <v>96</v>
      </c>
      <c r="AX364" s="23">
        <v>4.8663999999999999E-2</v>
      </c>
      <c r="AY364" s="23">
        <v>8.8200000000000001E-2</v>
      </c>
      <c r="AZ364" s="23" t="s">
        <v>86</v>
      </c>
      <c r="BA364" s="9"/>
      <c r="BB364" s="23">
        <v>2.003E-3</v>
      </c>
      <c r="BC364" s="23">
        <v>9.5600000000000008E-3</v>
      </c>
      <c r="BD364" s="23">
        <v>0.195245</v>
      </c>
      <c r="BE364" s="23">
        <v>0.36099999999999999</v>
      </c>
      <c r="BF364" s="23">
        <v>4.8170000000000001E-3</v>
      </c>
      <c r="BG364" s="23">
        <v>1.14E-2</v>
      </c>
      <c r="BH364" s="23">
        <v>3.97E-4</v>
      </c>
      <c r="BI364" s="23" t="s">
        <v>97</v>
      </c>
      <c r="BJ364" s="23" t="s">
        <v>98</v>
      </c>
      <c r="BK364" s="23" t="s">
        <v>98</v>
      </c>
      <c r="BL364" s="25">
        <v>2.3900000000000001E-4</v>
      </c>
      <c r="BM364" s="23">
        <v>7.1299999999999998E-4</v>
      </c>
      <c r="BN364" s="9"/>
      <c r="BO364" s="23">
        <v>2.49E-3</v>
      </c>
      <c r="BP364" s="23">
        <v>2.6099999999999999E-3</v>
      </c>
      <c r="BQ364" s="23">
        <v>1.0499999999999999E-3</v>
      </c>
      <c r="BR364" s="23">
        <v>3.3700000000000001E-4</v>
      </c>
      <c r="BS364" s="23">
        <v>1.7899999999999999E-3</v>
      </c>
      <c r="BT364" s="23" t="s">
        <v>99</v>
      </c>
      <c r="BU364" s="23" t="s">
        <v>100</v>
      </c>
      <c r="BV364" s="23" t="s">
        <v>101</v>
      </c>
      <c r="BW364" s="23" t="s">
        <v>101</v>
      </c>
      <c r="BX364" s="23">
        <v>0</v>
      </c>
      <c r="BY364" s="23" t="s">
        <v>102</v>
      </c>
      <c r="BZ364" s="23" t="s">
        <v>88</v>
      </c>
      <c r="CA364" s="23" t="s">
        <v>103</v>
      </c>
      <c r="CB364" s="9"/>
      <c r="CC364" s="23" t="s">
        <v>118</v>
      </c>
      <c r="CD364" s="23" t="s">
        <v>118</v>
      </c>
      <c r="CE364" s="9"/>
      <c r="CF364" s="23" t="s">
        <v>104</v>
      </c>
      <c r="CG364" s="23" t="s">
        <v>104</v>
      </c>
      <c r="CH364" s="9"/>
      <c r="CI364" s="23" t="s">
        <v>92</v>
      </c>
      <c r="CJ364" s="23" t="s">
        <v>92</v>
      </c>
      <c r="CK364" s="23" t="s">
        <v>105</v>
      </c>
      <c r="CL364" s="23" t="s">
        <v>105</v>
      </c>
      <c r="CM364" s="23" t="s">
        <v>106</v>
      </c>
      <c r="CN364" s="23">
        <v>7.8399999999999997E-4</v>
      </c>
      <c r="CO364" s="23" t="s">
        <v>97</v>
      </c>
      <c r="CP364" s="23" t="s">
        <v>97</v>
      </c>
      <c r="CQ364" s="23" t="s">
        <v>107</v>
      </c>
      <c r="CR364" s="23" t="s">
        <v>107</v>
      </c>
      <c r="CS364" s="23" t="s">
        <v>96</v>
      </c>
      <c r="CT364" s="23" t="s">
        <v>96</v>
      </c>
      <c r="CU364" s="9"/>
      <c r="CV364" s="9" t="s">
        <v>108</v>
      </c>
      <c r="CW364" s="9" t="s">
        <v>108</v>
      </c>
      <c r="CX364" s="9" t="s">
        <v>108</v>
      </c>
      <c r="CY364" s="9" t="s">
        <v>108</v>
      </c>
      <c r="DA364" s="23" t="s">
        <v>238</v>
      </c>
      <c r="DB364" s="23">
        <v>4.0299999999999997E-3</v>
      </c>
      <c r="DD364" s="27" t="s">
        <v>109</v>
      </c>
    </row>
    <row r="365" spans="1:108" x14ac:dyDescent="0.35">
      <c r="A365" s="10">
        <v>40503</v>
      </c>
      <c r="B365" s="11" t="s">
        <v>936</v>
      </c>
      <c r="C365" s="11" t="s">
        <v>713</v>
      </c>
      <c r="D365" s="11" t="s">
        <v>714</v>
      </c>
      <c r="E365" s="19" t="s">
        <v>937</v>
      </c>
      <c r="F365" s="9"/>
      <c r="G365" s="9"/>
      <c r="H365" s="23" t="s">
        <v>246</v>
      </c>
      <c r="I365" s="23" t="s">
        <v>246</v>
      </c>
      <c r="J365" s="9"/>
      <c r="K365" s="9"/>
      <c r="L365" s="9"/>
      <c r="M365" s="9"/>
      <c r="N365" s="9"/>
      <c r="O365" s="9"/>
      <c r="P365" s="23" t="s">
        <v>86</v>
      </c>
      <c r="Q365" s="23" t="s">
        <v>86</v>
      </c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22"/>
      <c r="AI365" s="9"/>
      <c r="AJ365" s="9"/>
      <c r="AK365" s="9"/>
      <c r="AL365" s="9"/>
      <c r="AM365" s="23">
        <v>7.3800000000000005E-4</v>
      </c>
      <c r="AN365" s="23">
        <v>2.15E-3</v>
      </c>
      <c r="AO365" s="9"/>
      <c r="AP365" s="23" t="s">
        <v>88</v>
      </c>
      <c r="AQ365" s="9"/>
      <c r="AR365" s="9"/>
      <c r="AS365" s="9"/>
      <c r="AT365" s="9"/>
      <c r="AU365" s="9"/>
      <c r="AV365" s="9"/>
      <c r="AW365" s="9"/>
      <c r="AX365" s="23">
        <v>6.1499999999999999E-2</v>
      </c>
      <c r="AY365" s="23">
        <v>0.158</v>
      </c>
      <c r="AZ365" s="23" t="s">
        <v>86</v>
      </c>
      <c r="BA365" s="9"/>
      <c r="BB365" s="9"/>
      <c r="BC365" s="9"/>
      <c r="BD365" s="23">
        <v>0.22108</v>
      </c>
      <c r="BE365" s="23">
        <v>0.45800000000000002</v>
      </c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DA365" s="9"/>
      <c r="DB365" s="9"/>
      <c r="DD365" s="28" t="s">
        <v>112</v>
      </c>
    </row>
    <row r="366" spans="1:108" x14ac:dyDescent="0.35">
      <c r="A366" s="10">
        <v>40505</v>
      </c>
      <c r="B366" s="11" t="s">
        <v>938</v>
      </c>
      <c r="C366" s="11" t="s">
        <v>713</v>
      </c>
      <c r="D366" s="11" t="s">
        <v>714</v>
      </c>
      <c r="E366" s="19" t="s">
        <v>939</v>
      </c>
      <c r="F366" s="9"/>
      <c r="G366" s="9"/>
      <c r="H366" s="24"/>
      <c r="I366" s="9"/>
      <c r="J366" s="9"/>
      <c r="K366" s="9"/>
      <c r="L366" s="9"/>
      <c r="M366" s="9"/>
      <c r="N366" s="9"/>
      <c r="O366" s="9"/>
      <c r="P366" s="23" t="s">
        <v>86</v>
      </c>
      <c r="Q366" s="23" t="s">
        <v>86</v>
      </c>
      <c r="R366" s="23" t="s">
        <v>270</v>
      </c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23" t="s">
        <v>271</v>
      </c>
      <c r="AG366" s="23" t="s">
        <v>270</v>
      </c>
      <c r="AH366" s="22"/>
      <c r="AI366" s="9"/>
      <c r="AJ366" s="9"/>
      <c r="AK366" s="9"/>
      <c r="AL366" s="9"/>
      <c r="AM366" s="23">
        <v>5.9999999999999995E-4</v>
      </c>
      <c r="AN366" s="23">
        <v>1.8E-3</v>
      </c>
      <c r="AO366" s="9"/>
      <c r="AP366" s="9"/>
      <c r="AQ366" s="9"/>
      <c r="AR366" s="9"/>
      <c r="AS366" s="9"/>
      <c r="AT366" s="9"/>
      <c r="AU366" s="9"/>
      <c r="AV366" s="9"/>
      <c r="AW366" s="9"/>
      <c r="AX366" s="23" t="s">
        <v>86</v>
      </c>
      <c r="AY366" s="23" t="s">
        <v>86</v>
      </c>
      <c r="AZ366" s="9"/>
      <c r="BA366" s="9"/>
      <c r="BB366" s="9"/>
      <c r="BC366" s="9"/>
      <c r="BD366" s="23">
        <v>0.52900000000000003</v>
      </c>
      <c r="BE366" s="23">
        <v>1.25</v>
      </c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23" t="s">
        <v>272</v>
      </c>
      <c r="BU366" s="23" t="s">
        <v>273</v>
      </c>
      <c r="BV366" s="9"/>
      <c r="BW366" s="9"/>
      <c r="BX366" s="9"/>
      <c r="BY366" s="23" t="s">
        <v>274</v>
      </c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DA366" s="9"/>
      <c r="DB366" s="9"/>
      <c r="DD366" s="28" t="s">
        <v>112</v>
      </c>
    </row>
    <row r="367" spans="1:108" x14ac:dyDescent="0.35">
      <c r="A367" s="10">
        <v>40507</v>
      </c>
      <c r="B367" s="11" t="s">
        <v>940</v>
      </c>
      <c r="C367" s="11" t="s">
        <v>713</v>
      </c>
      <c r="D367" s="11" t="s">
        <v>714</v>
      </c>
      <c r="E367" s="19" t="s">
        <v>941</v>
      </c>
      <c r="F367" s="9"/>
      <c r="G367" s="9"/>
      <c r="H367" s="24"/>
      <c r="I367" s="9"/>
      <c r="J367" s="9"/>
      <c r="K367" s="9"/>
      <c r="L367" s="9"/>
      <c r="M367" s="9"/>
      <c r="N367" s="9"/>
      <c r="O367" s="9"/>
      <c r="P367" s="23" t="s">
        <v>86</v>
      </c>
      <c r="Q367" s="23" t="s">
        <v>86</v>
      </c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22"/>
      <c r="AI367" s="9"/>
      <c r="AJ367" s="9"/>
      <c r="AK367" s="9"/>
      <c r="AL367" s="9"/>
      <c r="AM367" s="23">
        <v>8.7100000000000003E-4</v>
      </c>
      <c r="AN367" s="23">
        <v>2.66E-3</v>
      </c>
      <c r="AO367" s="9"/>
      <c r="AP367" s="23" t="s">
        <v>88</v>
      </c>
      <c r="AQ367" s="9"/>
      <c r="AR367" s="9"/>
      <c r="AS367" s="9"/>
      <c r="AT367" s="9"/>
      <c r="AU367" s="9"/>
      <c r="AV367" s="9"/>
      <c r="AW367" s="9"/>
      <c r="AX367" s="23">
        <v>4.41E-2</v>
      </c>
      <c r="AY367" s="23">
        <v>7.3400000000000007E-2</v>
      </c>
      <c r="AZ367" s="23" t="s">
        <v>86</v>
      </c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DA367" s="9"/>
      <c r="DB367" s="9"/>
      <c r="DD367" s="28" t="s">
        <v>112</v>
      </c>
    </row>
    <row r="368" spans="1:108" x14ac:dyDescent="0.35">
      <c r="A368" s="10">
        <v>40512</v>
      </c>
      <c r="B368" s="11" t="s">
        <v>942</v>
      </c>
      <c r="C368" s="11" t="s">
        <v>713</v>
      </c>
      <c r="D368" s="11" t="s">
        <v>714</v>
      </c>
      <c r="E368" s="19" t="s">
        <v>943</v>
      </c>
      <c r="F368" s="9"/>
      <c r="G368" s="9"/>
      <c r="H368" s="24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22"/>
      <c r="AI368" s="9"/>
      <c r="AJ368" s="9"/>
      <c r="AK368" s="9"/>
      <c r="AL368" s="9"/>
      <c r="AM368" s="23">
        <v>1.4519999999999999E-3</v>
      </c>
      <c r="AN368" s="23">
        <v>3.8E-3</v>
      </c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  <c r="CG368" s="9"/>
      <c r="CH368" s="9"/>
      <c r="CI368" s="9"/>
      <c r="CJ368" s="9"/>
      <c r="CK368" s="9"/>
      <c r="CL368" s="9"/>
      <c r="CM368" s="9"/>
      <c r="CN368" s="9"/>
      <c r="CO368" s="9"/>
      <c r="CP368" s="9"/>
      <c r="CQ368" s="9"/>
      <c r="CR368" s="9"/>
      <c r="CS368" s="9"/>
      <c r="CT368" s="9"/>
      <c r="CU368" s="9"/>
      <c r="CV368" s="9"/>
      <c r="CW368" s="9"/>
      <c r="CX368" s="9"/>
      <c r="CY368" s="9"/>
      <c r="DA368" s="9"/>
      <c r="DB368" s="9"/>
      <c r="DD368" s="28" t="s">
        <v>112</v>
      </c>
    </row>
    <row r="369" spans="1:108" x14ac:dyDescent="0.35">
      <c r="A369" s="10">
        <v>40520</v>
      </c>
      <c r="B369" s="11" t="s">
        <v>944</v>
      </c>
      <c r="C369" s="11" t="s">
        <v>713</v>
      </c>
      <c r="D369" s="11" t="s">
        <v>714</v>
      </c>
      <c r="E369" s="19" t="s">
        <v>945</v>
      </c>
      <c r="F369" s="23" t="s">
        <v>84</v>
      </c>
      <c r="G369" s="23" t="s">
        <v>84</v>
      </c>
      <c r="H369" s="23">
        <v>8.4199999999999998E-4</v>
      </c>
      <c r="I369" s="23">
        <v>4.3699999999999998E-3</v>
      </c>
      <c r="J369" s="23" t="s">
        <v>237</v>
      </c>
      <c r="K369" s="23" t="s">
        <v>237</v>
      </c>
      <c r="L369" s="23" t="s">
        <v>85</v>
      </c>
      <c r="M369" s="23" t="s">
        <v>85</v>
      </c>
      <c r="N369" s="23">
        <v>0</v>
      </c>
      <c r="O369" s="9"/>
      <c r="P369" s="23" t="s">
        <v>86</v>
      </c>
      <c r="Q369" s="23">
        <v>1.6E-2</v>
      </c>
      <c r="R369" s="23" t="s">
        <v>87</v>
      </c>
      <c r="S369" s="23">
        <v>9.2679999999999998E-2</v>
      </c>
      <c r="T369" s="23">
        <v>0.13100000000000001</v>
      </c>
      <c r="U369" s="23" t="s">
        <v>88</v>
      </c>
      <c r="V369" s="23" t="s">
        <v>88</v>
      </c>
      <c r="W369" s="23" t="s">
        <v>101</v>
      </c>
      <c r="X369" s="23" t="s">
        <v>101</v>
      </c>
      <c r="Y369" s="9">
        <v>2.81E-4</v>
      </c>
      <c r="Z369" s="9" t="s">
        <v>89</v>
      </c>
      <c r="AA369" s="9" t="s">
        <v>90</v>
      </c>
      <c r="AB369" s="9" t="s">
        <v>91</v>
      </c>
      <c r="AC369" s="23">
        <f>Y369</f>
        <v>2.81E-4</v>
      </c>
      <c r="AD369" s="23">
        <v>0</v>
      </c>
      <c r="AE369" s="23" t="s">
        <v>92</v>
      </c>
      <c r="AF369" s="23" t="s">
        <v>93</v>
      </c>
      <c r="AG369" s="23" t="s">
        <v>94</v>
      </c>
      <c r="AH369" s="23">
        <v>5.3208999999999999E-2</v>
      </c>
      <c r="AI369" s="23" t="s">
        <v>95</v>
      </c>
      <c r="AJ369" s="23" t="s">
        <v>95</v>
      </c>
      <c r="AK369" s="23">
        <v>0</v>
      </c>
      <c r="AL369" s="23">
        <v>0</v>
      </c>
      <c r="AM369" s="23">
        <v>5.5099999999999995E-4</v>
      </c>
      <c r="AN369" s="23">
        <v>1.25E-3</v>
      </c>
      <c r="AO369" s="9"/>
      <c r="AP369" s="23" t="s">
        <v>88</v>
      </c>
      <c r="AQ369" s="9"/>
      <c r="AR369" s="23" t="s">
        <v>111</v>
      </c>
      <c r="AS369" s="9"/>
      <c r="AT369" s="23">
        <v>0</v>
      </c>
      <c r="AU369" s="23">
        <v>0</v>
      </c>
      <c r="AV369" s="23" t="s">
        <v>96</v>
      </c>
      <c r="AW369" s="23" t="s">
        <v>96</v>
      </c>
      <c r="AX369" s="23">
        <v>5.7445000000000003E-2</v>
      </c>
      <c r="AY369" s="23">
        <v>0.122</v>
      </c>
      <c r="AZ369" s="23" t="s">
        <v>86</v>
      </c>
      <c r="BA369" s="9"/>
      <c r="BB369" s="23">
        <v>3.7620000000000002E-3</v>
      </c>
      <c r="BC369" s="23">
        <v>1.47E-2</v>
      </c>
      <c r="BD369" s="23">
        <v>0.26636399999999999</v>
      </c>
      <c r="BE369" s="23">
        <v>0.4</v>
      </c>
      <c r="BF369" s="23">
        <v>1.0619E-2</v>
      </c>
      <c r="BG369" s="23">
        <v>6.6699999999999995E-2</v>
      </c>
      <c r="BH369" s="23">
        <v>3.8200000000000002E-4</v>
      </c>
      <c r="BI369" s="23">
        <v>3.01E-4</v>
      </c>
      <c r="BJ369" s="23" t="s">
        <v>98</v>
      </c>
      <c r="BK369" s="23">
        <v>9.5999999999999992E-3</v>
      </c>
      <c r="BL369" s="25">
        <v>2.0599999999999999E-4</v>
      </c>
      <c r="BM369" s="23">
        <v>2.9999999999999997E-4</v>
      </c>
      <c r="BN369" s="9"/>
      <c r="BO369" s="23">
        <v>1.39E-3</v>
      </c>
      <c r="BP369" s="23">
        <v>4.7600000000000002E-4</v>
      </c>
      <c r="BQ369" s="23">
        <v>1.0300000000000001E-3</v>
      </c>
      <c r="BR369" s="23">
        <v>5.5199999999999997E-4</v>
      </c>
      <c r="BS369" s="23">
        <v>5.0200000000000002E-3</v>
      </c>
      <c r="BT369" s="23" t="s">
        <v>99</v>
      </c>
      <c r="BU369" s="23" t="s">
        <v>100</v>
      </c>
      <c r="BV369" s="23" t="s">
        <v>101</v>
      </c>
      <c r="BW369" s="23" t="s">
        <v>101</v>
      </c>
      <c r="BX369" s="23">
        <v>0</v>
      </c>
      <c r="BY369" s="23" t="s">
        <v>102</v>
      </c>
      <c r="BZ369" s="23" t="s">
        <v>88</v>
      </c>
      <c r="CA369" s="23" t="s">
        <v>103</v>
      </c>
      <c r="CB369" s="9"/>
      <c r="CC369" s="23" t="s">
        <v>118</v>
      </c>
      <c r="CD369" s="23" t="s">
        <v>118</v>
      </c>
      <c r="CE369" s="9"/>
      <c r="CF369" s="23" t="s">
        <v>104</v>
      </c>
      <c r="CG369" s="23" t="s">
        <v>104</v>
      </c>
      <c r="CH369" s="9"/>
      <c r="CI369" s="23" t="s">
        <v>92</v>
      </c>
      <c r="CJ369" s="23" t="s">
        <v>92</v>
      </c>
      <c r="CK369" s="23" t="s">
        <v>105</v>
      </c>
      <c r="CL369" s="23" t="s">
        <v>105</v>
      </c>
      <c r="CM369" s="23" t="s">
        <v>106</v>
      </c>
      <c r="CN369" s="23" t="s">
        <v>106</v>
      </c>
      <c r="CO369" s="23" t="s">
        <v>97</v>
      </c>
      <c r="CP369" s="23" t="s">
        <v>97</v>
      </c>
      <c r="CQ369" s="23" t="s">
        <v>107</v>
      </c>
      <c r="CR369" s="23" t="s">
        <v>107</v>
      </c>
      <c r="CS369" s="23" t="s">
        <v>96</v>
      </c>
      <c r="CT369" s="23" t="s">
        <v>96</v>
      </c>
      <c r="CU369" s="9"/>
      <c r="CV369" s="9" t="s">
        <v>108</v>
      </c>
      <c r="CW369" s="9" t="s">
        <v>108</v>
      </c>
      <c r="CX369" s="9" t="s">
        <v>108</v>
      </c>
      <c r="CY369" s="9" t="s">
        <v>108</v>
      </c>
      <c r="DA369" s="23" t="s">
        <v>238</v>
      </c>
      <c r="DB369" s="23">
        <v>1.1299999999999999E-3</v>
      </c>
      <c r="DD369" s="27" t="s">
        <v>109</v>
      </c>
    </row>
    <row r="370" spans="1:108" x14ac:dyDescent="0.35">
      <c r="A370" s="10">
        <v>40523</v>
      </c>
      <c r="B370" s="11" t="s">
        <v>946</v>
      </c>
      <c r="C370" s="11" t="s">
        <v>713</v>
      </c>
      <c r="D370" s="11" t="s">
        <v>714</v>
      </c>
      <c r="E370" s="19" t="s">
        <v>945</v>
      </c>
      <c r="F370" s="23" t="s">
        <v>84</v>
      </c>
      <c r="G370" s="23" t="s">
        <v>84</v>
      </c>
      <c r="H370" s="23">
        <v>2.3900000000000002E-3</v>
      </c>
      <c r="I370" s="23">
        <v>1.0999999999999999E-2</v>
      </c>
      <c r="J370" s="23" t="s">
        <v>237</v>
      </c>
      <c r="K370" s="23" t="s">
        <v>237</v>
      </c>
      <c r="L370" s="23" t="s">
        <v>85</v>
      </c>
      <c r="M370" s="23" t="s">
        <v>85</v>
      </c>
      <c r="N370" s="23">
        <v>0</v>
      </c>
      <c r="O370" s="9"/>
      <c r="P370" s="23" t="s">
        <v>86</v>
      </c>
      <c r="Q370" s="23">
        <v>1.7000000000000001E-2</v>
      </c>
      <c r="R370" s="23" t="s">
        <v>87</v>
      </c>
      <c r="S370" s="23">
        <v>0.11255999999999999</v>
      </c>
      <c r="T370" s="23">
        <v>0.218</v>
      </c>
      <c r="U370" s="23" t="s">
        <v>88</v>
      </c>
      <c r="V370" s="23" t="s">
        <v>88</v>
      </c>
      <c r="W370" s="23">
        <v>2.7700000000000001E-4</v>
      </c>
      <c r="X370" s="23">
        <v>4.75E-4</v>
      </c>
      <c r="Y370" s="9" t="s">
        <v>88</v>
      </c>
      <c r="Z370" s="9" t="s">
        <v>89</v>
      </c>
      <c r="AA370" s="9" t="s">
        <v>90</v>
      </c>
      <c r="AB370" s="9" t="s">
        <v>91</v>
      </c>
      <c r="AC370" s="23">
        <v>0</v>
      </c>
      <c r="AD370" s="23">
        <v>0</v>
      </c>
      <c r="AE370" s="23" t="s">
        <v>92</v>
      </c>
      <c r="AF370" s="23" t="s">
        <v>93</v>
      </c>
      <c r="AG370" s="23" t="s">
        <v>94</v>
      </c>
      <c r="AH370" s="23">
        <v>3.8547999999999999E-2</v>
      </c>
      <c r="AI370" s="23" t="s">
        <v>95</v>
      </c>
      <c r="AJ370" s="23" t="s">
        <v>95</v>
      </c>
      <c r="AK370" s="23">
        <v>0</v>
      </c>
      <c r="AL370" s="23">
        <v>0</v>
      </c>
      <c r="AM370" s="23">
        <v>8.7699999999999996E-4</v>
      </c>
      <c r="AN370" s="23">
        <v>2.2799999999999999E-3</v>
      </c>
      <c r="AO370" s="9"/>
      <c r="AP370" s="23" t="s">
        <v>88</v>
      </c>
      <c r="AQ370" s="9"/>
      <c r="AR370" s="23" t="s">
        <v>111</v>
      </c>
      <c r="AS370" s="9"/>
      <c r="AT370" s="23">
        <v>1.7799999999999999E-4</v>
      </c>
      <c r="AU370" s="23">
        <v>1.9599999999999999E-3</v>
      </c>
      <c r="AV370" s="23" t="s">
        <v>96</v>
      </c>
      <c r="AW370" s="23" t="s">
        <v>96</v>
      </c>
      <c r="AX370" s="23">
        <v>5.4790999999999999E-2</v>
      </c>
      <c r="AY370" s="23">
        <v>0.13400000000000001</v>
      </c>
      <c r="AZ370" s="23" t="s">
        <v>86</v>
      </c>
      <c r="BA370" s="9"/>
      <c r="BB370" s="23">
        <v>4.4539999999999996E-3</v>
      </c>
      <c r="BC370" s="23">
        <v>1.11E-2</v>
      </c>
      <c r="BD370" s="23">
        <v>0.245091</v>
      </c>
      <c r="BE370" s="23">
        <v>0.37</v>
      </c>
      <c r="BF370" s="23">
        <v>9.188E-3</v>
      </c>
      <c r="BG370" s="23">
        <v>4.4600000000000001E-2</v>
      </c>
      <c r="BH370" s="23">
        <v>5.1199999999999998E-4</v>
      </c>
      <c r="BI370" s="23">
        <v>1.7899999999999999E-4</v>
      </c>
      <c r="BJ370" s="23" t="s">
        <v>98</v>
      </c>
      <c r="BK370" s="23" t="s">
        <v>98</v>
      </c>
      <c r="BL370" s="25">
        <v>1.94E-4</v>
      </c>
      <c r="BM370" s="23">
        <v>4.2299999999999998E-4</v>
      </c>
      <c r="BN370" s="9"/>
      <c r="BO370" s="23">
        <v>7.18E-4</v>
      </c>
      <c r="BP370" s="23">
        <v>2.9500000000000001E-4</v>
      </c>
      <c r="BQ370" s="23" t="s">
        <v>366</v>
      </c>
      <c r="BR370" s="23" t="s">
        <v>91</v>
      </c>
      <c r="BS370" s="23">
        <v>1.2199999999999999E-3</v>
      </c>
      <c r="BT370" s="23" t="s">
        <v>99</v>
      </c>
      <c r="BU370" s="23" t="s">
        <v>100</v>
      </c>
      <c r="BV370" s="23" t="s">
        <v>101</v>
      </c>
      <c r="BW370" s="23" t="s">
        <v>101</v>
      </c>
      <c r="BX370" s="23">
        <v>0</v>
      </c>
      <c r="BY370" s="23" t="s">
        <v>102</v>
      </c>
      <c r="BZ370" s="23" t="s">
        <v>88</v>
      </c>
      <c r="CA370" s="23" t="s">
        <v>103</v>
      </c>
      <c r="CB370" s="9"/>
      <c r="CC370" s="23" t="s">
        <v>118</v>
      </c>
      <c r="CD370" s="23" t="s">
        <v>118</v>
      </c>
      <c r="CE370" s="9"/>
      <c r="CF370" s="23" t="s">
        <v>104</v>
      </c>
      <c r="CG370" s="23" t="s">
        <v>104</v>
      </c>
      <c r="CH370" s="9"/>
      <c r="CI370" s="23" t="s">
        <v>92</v>
      </c>
      <c r="CJ370" s="23" t="s">
        <v>92</v>
      </c>
      <c r="CK370" s="23" t="s">
        <v>105</v>
      </c>
      <c r="CL370" s="23" t="s">
        <v>105</v>
      </c>
      <c r="CM370" s="23" t="s">
        <v>106</v>
      </c>
      <c r="CN370" s="23" t="s">
        <v>106</v>
      </c>
      <c r="CO370" s="23" t="s">
        <v>97</v>
      </c>
      <c r="CP370" s="23" t="s">
        <v>97</v>
      </c>
      <c r="CQ370" s="23" t="s">
        <v>107</v>
      </c>
      <c r="CR370" s="23" t="s">
        <v>107</v>
      </c>
      <c r="CS370" s="23" t="s">
        <v>96</v>
      </c>
      <c r="CT370" s="23" t="s">
        <v>96</v>
      </c>
      <c r="CU370" s="9"/>
      <c r="CV370" s="9" t="s">
        <v>108</v>
      </c>
      <c r="CW370" s="9" t="s">
        <v>108</v>
      </c>
      <c r="CX370" s="9" t="s">
        <v>108</v>
      </c>
      <c r="CY370" s="9" t="s">
        <v>108</v>
      </c>
      <c r="DA370" s="23" t="s">
        <v>238</v>
      </c>
      <c r="DB370" s="23" t="s">
        <v>238</v>
      </c>
      <c r="DD370" s="27" t="s">
        <v>109</v>
      </c>
    </row>
    <row r="371" spans="1:108" x14ac:dyDescent="0.35">
      <c r="A371" s="10">
        <v>40530</v>
      </c>
      <c r="B371" s="11" t="s">
        <v>947</v>
      </c>
      <c r="C371" s="11" t="s">
        <v>713</v>
      </c>
      <c r="D371" s="11" t="s">
        <v>714</v>
      </c>
      <c r="E371" s="19" t="s">
        <v>948</v>
      </c>
      <c r="F371" s="23" t="s">
        <v>84</v>
      </c>
      <c r="G371" s="23" t="s">
        <v>84</v>
      </c>
      <c r="H371" s="23" t="s">
        <v>246</v>
      </c>
      <c r="I371" s="23" t="s">
        <v>246</v>
      </c>
      <c r="J371" s="23" t="s">
        <v>237</v>
      </c>
      <c r="K371" s="23" t="s">
        <v>237</v>
      </c>
      <c r="L371" s="23" t="s">
        <v>85</v>
      </c>
      <c r="M371" s="23" t="s">
        <v>85</v>
      </c>
      <c r="N371" s="23">
        <v>0</v>
      </c>
      <c r="O371" s="9"/>
      <c r="P371" s="23" t="s">
        <v>86</v>
      </c>
      <c r="Q371" s="23" t="s">
        <v>86</v>
      </c>
      <c r="R371" s="23" t="s">
        <v>87</v>
      </c>
      <c r="S371" s="23">
        <v>4.1919999999999999E-2</v>
      </c>
      <c r="T371" s="23">
        <v>8.0500000000000002E-2</v>
      </c>
      <c r="U371" s="23" t="s">
        <v>88</v>
      </c>
      <c r="V371" s="23" t="s">
        <v>88</v>
      </c>
      <c r="W371" s="23" t="s">
        <v>101</v>
      </c>
      <c r="X371" s="23">
        <v>6.4999999999999994E-5</v>
      </c>
      <c r="Y371" s="9" t="s">
        <v>88</v>
      </c>
      <c r="Z371" s="9" t="s">
        <v>89</v>
      </c>
      <c r="AA371" s="9" t="s">
        <v>90</v>
      </c>
      <c r="AB371" s="9" t="s">
        <v>91</v>
      </c>
      <c r="AC371" s="23">
        <v>0</v>
      </c>
      <c r="AD371" s="23">
        <v>0</v>
      </c>
      <c r="AE371" s="23" t="s">
        <v>92</v>
      </c>
      <c r="AF371" s="23" t="s">
        <v>93</v>
      </c>
      <c r="AG371" s="23" t="s">
        <v>94</v>
      </c>
      <c r="AH371" s="23">
        <v>5.1718E-2</v>
      </c>
      <c r="AI371" s="23" t="s">
        <v>95</v>
      </c>
      <c r="AJ371" s="23" t="s">
        <v>95</v>
      </c>
      <c r="AK371" s="23">
        <v>0</v>
      </c>
      <c r="AL371" s="23">
        <v>0</v>
      </c>
      <c r="AM371" s="23">
        <v>2.12E-4</v>
      </c>
      <c r="AN371" s="23">
        <v>4.17E-4</v>
      </c>
      <c r="AO371" s="9"/>
      <c r="AP371" s="23" t="s">
        <v>88</v>
      </c>
      <c r="AQ371" s="9"/>
      <c r="AR371" s="23" t="s">
        <v>111</v>
      </c>
      <c r="AS371" s="9"/>
      <c r="AT371" s="23">
        <v>0</v>
      </c>
      <c r="AU371" s="23">
        <v>0</v>
      </c>
      <c r="AV371" s="23" t="s">
        <v>96</v>
      </c>
      <c r="AW371" s="23" t="s">
        <v>96</v>
      </c>
      <c r="AX371" s="23">
        <v>4.4999999999999998E-2</v>
      </c>
      <c r="AY371" s="23">
        <v>7.0099999999999996E-2</v>
      </c>
      <c r="AZ371" s="23" t="s">
        <v>86</v>
      </c>
      <c r="BA371" s="9"/>
      <c r="BB371" s="23">
        <v>7.7910000000000002E-3</v>
      </c>
      <c r="BC371" s="23">
        <v>1.8700000000000001E-2</v>
      </c>
      <c r="BD371" s="23">
        <v>5.0360000000000002E-2</v>
      </c>
      <c r="BE371" s="23">
        <v>0.16400000000000001</v>
      </c>
      <c r="BF371" s="23">
        <v>5.326E-3</v>
      </c>
      <c r="BG371" s="23">
        <v>1.44E-2</v>
      </c>
      <c r="BH371" s="23" t="s">
        <v>107</v>
      </c>
      <c r="BI371" s="23" t="s">
        <v>97</v>
      </c>
      <c r="BJ371" s="23" t="s">
        <v>98</v>
      </c>
      <c r="BK371" s="23" t="s">
        <v>98</v>
      </c>
      <c r="BL371" s="25">
        <v>1.8699999999999999E-4</v>
      </c>
      <c r="BM371" s="23">
        <v>8.7500000000000002E-4</v>
      </c>
      <c r="BN371" s="9"/>
      <c r="BO371" s="23">
        <v>2.3800000000000001E-4</v>
      </c>
      <c r="BP371" s="23">
        <v>9.0000000000000006E-5</v>
      </c>
      <c r="BQ371" s="23">
        <v>1.0499999999999999E-3</v>
      </c>
      <c r="BR371" s="23" t="s">
        <v>91</v>
      </c>
      <c r="BS371" s="23" t="s">
        <v>91</v>
      </c>
      <c r="BT371" s="23" t="s">
        <v>99</v>
      </c>
      <c r="BU371" s="23" t="s">
        <v>100</v>
      </c>
      <c r="BV371" s="23" t="s">
        <v>101</v>
      </c>
      <c r="BW371" s="23" t="s">
        <v>101</v>
      </c>
      <c r="BX371" s="23">
        <v>0</v>
      </c>
      <c r="BY371" s="23" t="s">
        <v>102</v>
      </c>
      <c r="BZ371" s="23" t="s">
        <v>88</v>
      </c>
      <c r="CA371" s="23" t="s">
        <v>103</v>
      </c>
      <c r="CB371" s="9"/>
      <c r="CC371" s="23" t="s">
        <v>118</v>
      </c>
      <c r="CD371" s="23" t="s">
        <v>118</v>
      </c>
      <c r="CE371" s="9"/>
      <c r="CF371" s="23" t="s">
        <v>104</v>
      </c>
      <c r="CG371" s="23" t="s">
        <v>104</v>
      </c>
      <c r="CH371" s="9"/>
      <c r="CI371" s="23" t="s">
        <v>92</v>
      </c>
      <c r="CJ371" s="23" t="s">
        <v>92</v>
      </c>
      <c r="CK371" s="23" t="s">
        <v>105</v>
      </c>
      <c r="CL371" s="23" t="s">
        <v>105</v>
      </c>
      <c r="CM371" s="23" t="s">
        <v>106</v>
      </c>
      <c r="CN371" s="23" t="s">
        <v>106</v>
      </c>
      <c r="CO371" s="23" t="s">
        <v>97</v>
      </c>
      <c r="CP371" s="23" t="s">
        <v>97</v>
      </c>
      <c r="CQ371" s="23" t="s">
        <v>107</v>
      </c>
      <c r="CR371" s="23" t="s">
        <v>107</v>
      </c>
      <c r="CS371" s="23" t="s">
        <v>96</v>
      </c>
      <c r="CT371" s="23" t="s">
        <v>96</v>
      </c>
      <c r="CU371" s="9"/>
      <c r="CV371" s="9" t="s">
        <v>108</v>
      </c>
      <c r="CW371" s="9" t="s">
        <v>108</v>
      </c>
      <c r="CX371" s="9" t="s">
        <v>108</v>
      </c>
      <c r="CY371" s="9" t="s">
        <v>108</v>
      </c>
      <c r="DA371" s="23">
        <v>1.106E-3</v>
      </c>
      <c r="DB371" s="23">
        <v>3.47E-3</v>
      </c>
      <c r="DD371" s="27" t="s">
        <v>109</v>
      </c>
    </row>
    <row r="372" spans="1:108" x14ac:dyDescent="0.35">
      <c r="A372" s="10">
        <v>40702</v>
      </c>
      <c r="B372" s="11" t="s">
        <v>949</v>
      </c>
      <c r="C372" s="11" t="s">
        <v>713</v>
      </c>
      <c r="D372" s="11" t="s">
        <v>714</v>
      </c>
      <c r="E372" s="19" t="s">
        <v>950</v>
      </c>
      <c r="F372" s="9"/>
      <c r="G372" s="9"/>
      <c r="H372" s="24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22"/>
      <c r="AI372" s="9"/>
      <c r="AJ372" s="9"/>
      <c r="AK372" s="9"/>
      <c r="AL372" s="9"/>
      <c r="AM372" s="23">
        <v>5.4199999999999995E-4</v>
      </c>
      <c r="AN372" s="23">
        <v>1.5E-3</v>
      </c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  <c r="BV372" s="9"/>
      <c r="BW372" s="9"/>
      <c r="BX372" s="9"/>
      <c r="BY372" s="9"/>
      <c r="BZ372" s="9"/>
      <c r="CA372" s="9"/>
      <c r="CB372" s="9"/>
      <c r="CC372" s="9"/>
      <c r="CD372" s="9"/>
      <c r="CE372" s="9"/>
      <c r="CF372" s="9"/>
      <c r="CG372" s="9"/>
      <c r="CH372" s="9"/>
      <c r="CI372" s="9"/>
      <c r="CJ372" s="9"/>
      <c r="CK372" s="9"/>
      <c r="CL372" s="9"/>
      <c r="CM372" s="9"/>
      <c r="CN372" s="9"/>
      <c r="CO372" s="9"/>
      <c r="CP372" s="9"/>
      <c r="CQ372" s="9"/>
      <c r="CR372" s="9"/>
      <c r="CS372" s="9"/>
      <c r="CT372" s="9"/>
      <c r="CU372" s="9"/>
      <c r="CV372" s="9"/>
      <c r="CW372" s="9"/>
      <c r="CX372" s="9"/>
      <c r="CY372" s="9"/>
      <c r="DA372" s="9"/>
      <c r="DB372" s="9"/>
      <c r="DD372" s="28" t="s">
        <v>112</v>
      </c>
    </row>
    <row r="373" spans="1:108" x14ac:dyDescent="0.35">
      <c r="A373" s="10">
        <v>51125</v>
      </c>
      <c r="B373" s="11" t="s">
        <v>951</v>
      </c>
      <c r="C373" s="11" t="s">
        <v>81</v>
      </c>
      <c r="D373" s="11" t="s">
        <v>82</v>
      </c>
      <c r="E373" s="19" t="s">
        <v>952</v>
      </c>
      <c r="F373" s="9"/>
      <c r="G373" s="9"/>
      <c r="H373" s="23">
        <v>1.4300000000000001E-4</v>
      </c>
      <c r="I373" s="23">
        <v>3.0299999999999999E-4</v>
      </c>
      <c r="J373" s="9"/>
      <c r="K373" s="9"/>
      <c r="L373" s="23" t="s">
        <v>85</v>
      </c>
      <c r="M373" s="23" t="s">
        <v>85</v>
      </c>
      <c r="N373" s="9"/>
      <c r="O373" s="9"/>
      <c r="P373" s="23" t="s">
        <v>86</v>
      </c>
      <c r="Q373" s="23">
        <v>1.8499999999999999E-2</v>
      </c>
      <c r="R373" s="9"/>
      <c r="S373" s="9"/>
      <c r="T373" s="9"/>
      <c r="U373" s="9"/>
      <c r="V373" s="9"/>
      <c r="W373" s="23" t="s">
        <v>101</v>
      </c>
      <c r="X373" s="23" t="s">
        <v>101</v>
      </c>
      <c r="Y373" s="9"/>
      <c r="Z373" s="9"/>
      <c r="AA373" s="9"/>
      <c r="AB373" s="9"/>
      <c r="AC373" s="9"/>
      <c r="AD373" s="9"/>
      <c r="AE373" s="9"/>
      <c r="AF373" s="9"/>
      <c r="AG373" s="9"/>
      <c r="AH373" s="22"/>
      <c r="AI373" s="9"/>
      <c r="AJ373" s="9"/>
      <c r="AK373" s="9"/>
      <c r="AL373" s="9"/>
      <c r="AM373" s="9"/>
      <c r="AN373" s="9"/>
      <c r="AO373" s="9"/>
      <c r="AP373" s="23" t="s">
        <v>88</v>
      </c>
      <c r="AQ373" s="9"/>
      <c r="AR373" s="9"/>
      <c r="AS373" s="9"/>
      <c r="AT373" s="9"/>
      <c r="AU373" s="9"/>
      <c r="AV373" s="9"/>
      <c r="AW373" s="9"/>
      <c r="AX373" s="23">
        <v>0.18736700000000001</v>
      </c>
      <c r="AY373" s="23">
        <v>0.31</v>
      </c>
      <c r="AZ373" s="23" t="s">
        <v>86</v>
      </c>
      <c r="BA373" s="9"/>
      <c r="BB373" s="9"/>
      <c r="BC373" s="9"/>
      <c r="BD373" s="23">
        <v>1.320667</v>
      </c>
      <c r="BE373" s="23">
        <v>2.71</v>
      </c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  <c r="BV373" s="9"/>
      <c r="BW373" s="9"/>
      <c r="BX373" s="9"/>
      <c r="BY373" s="9"/>
      <c r="BZ373" s="9"/>
      <c r="CA373" s="9"/>
      <c r="CB373" s="9"/>
      <c r="CC373" s="9"/>
      <c r="CD373" s="9"/>
      <c r="CE373" s="24"/>
      <c r="CF373" s="9"/>
      <c r="CG373" s="9"/>
      <c r="CH373" s="9"/>
      <c r="CI373" s="9"/>
      <c r="CJ373" s="9"/>
      <c r="CK373" s="9"/>
      <c r="CL373" s="9"/>
      <c r="CM373" s="9"/>
      <c r="CN373" s="9"/>
      <c r="CO373" s="9"/>
      <c r="CP373" s="9"/>
      <c r="CQ373" s="9"/>
      <c r="CR373" s="9"/>
      <c r="CS373" s="9"/>
      <c r="CT373" s="9"/>
      <c r="CU373" s="9"/>
      <c r="CV373" s="9"/>
      <c r="CW373" s="9"/>
      <c r="CX373" s="9"/>
      <c r="CY373" s="9"/>
      <c r="DA373" s="9"/>
      <c r="DB373" s="9"/>
      <c r="DD373" s="28" t="s">
        <v>112</v>
      </c>
    </row>
    <row r="374" spans="1:108" x14ac:dyDescent="0.35">
      <c r="A374" s="10">
        <v>51129</v>
      </c>
      <c r="B374" s="11" t="s">
        <v>953</v>
      </c>
      <c r="C374" s="11" t="s">
        <v>81</v>
      </c>
      <c r="D374" s="11" t="s">
        <v>82</v>
      </c>
      <c r="E374" s="19" t="s">
        <v>954</v>
      </c>
      <c r="F374" s="9"/>
      <c r="G374" s="9"/>
      <c r="H374" s="24"/>
      <c r="I374" s="9"/>
      <c r="J374" s="9"/>
      <c r="K374" s="9"/>
      <c r="L374" s="23" t="s">
        <v>85</v>
      </c>
      <c r="M374" s="23" t="s">
        <v>85</v>
      </c>
      <c r="N374" s="9"/>
      <c r="O374" s="9"/>
      <c r="P374" s="23" t="s">
        <v>86</v>
      </c>
      <c r="Q374" s="23">
        <v>1.8599999999999998E-2</v>
      </c>
      <c r="R374" s="9"/>
      <c r="S374" s="9"/>
      <c r="T374" s="9"/>
      <c r="U374" s="9"/>
      <c r="V374" s="9"/>
      <c r="W374" s="23">
        <v>2.8499999999999999E-4</v>
      </c>
      <c r="X374" s="23">
        <v>4.75E-4</v>
      </c>
      <c r="Y374" s="9"/>
      <c r="Z374" s="9"/>
      <c r="AA374" s="9"/>
      <c r="AB374" s="9"/>
      <c r="AC374" s="9"/>
      <c r="AD374" s="9"/>
      <c r="AE374" s="9"/>
      <c r="AF374" s="9"/>
      <c r="AG374" s="9"/>
      <c r="AH374" s="22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23">
        <v>9.9342E-2</v>
      </c>
      <c r="AY374" s="23">
        <v>0.27900000000000003</v>
      </c>
      <c r="AZ374" s="23" t="s">
        <v>86</v>
      </c>
      <c r="BA374" s="9"/>
      <c r="BB374" s="9"/>
      <c r="BC374" s="9"/>
      <c r="BD374" s="23">
        <v>1.3833329999999999</v>
      </c>
      <c r="BE374" s="23">
        <v>5.23</v>
      </c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  <c r="BU374" s="9"/>
      <c r="BV374" s="9"/>
      <c r="BW374" s="9"/>
      <c r="BX374" s="9"/>
      <c r="BY374" s="9"/>
      <c r="BZ374" s="9"/>
      <c r="CA374" s="9"/>
      <c r="CB374" s="9"/>
      <c r="CC374" s="9"/>
      <c r="CD374" s="9"/>
      <c r="CE374" s="9"/>
      <c r="CF374" s="9"/>
      <c r="CG374" s="9"/>
      <c r="CH374" s="9"/>
      <c r="CI374" s="9"/>
      <c r="CJ374" s="9"/>
      <c r="CK374" s="9"/>
      <c r="CL374" s="9"/>
      <c r="CM374" s="9"/>
      <c r="CN374" s="9"/>
      <c r="CO374" s="9"/>
      <c r="CP374" s="9"/>
      <c r="CQ374" s="9"/>
      <c r="CR374" s="9"/>
      <c r="CS374" s="9"/>
      <c r="CT374" s="9"/>
      <c r="CU374" s="9"/>
      <c r="CV374" s="9"/>
      <c r="CW374" s="9"/>
      <c r="CX374" s="9"/>
      <c r="CY374" s="9"/>
      <c r="DA374" s="9"/>
      <c r="DB374" s="9"/>
      <c r="DD374" s="28" t="s">
        <v>112</v>
      </c>
    </row>
    <row r="375" spans="1:108" x14ac:dyDescent="0.35">
      <c r="A375" s="10">
        <v>51133</v>
      </c>
      <c r="B375" s="11" t="s">
        <v>955</v>
      </c>
      <c r="C375" s="11" t="s">
        <v>81</v>
      </c>
      <c r="D375" s="11" t="s">
        <v>82</v>
      </c>
      <c r="E375" s="19" t="s">
        <v>384</v>
      </c>
      <c r="F375" s="23" t="s">
        <v>84</v>
      </c>
      <c r="G375" s="23" t="s">
        <v>84</v>
      </c>
      <c r="H375" s="23">
        <v>2.7490000000000001E-3</v>
      </c>
      <c r="I375" s="23">
        <v>1.3899999999999999E-2</v>
      </c>
      <c r="J375" s="23">
        <v>1.6905E-2</v>
      </c>
      <c r="K375" s="23">
        <v>4.5199999999999997E-2</v>
      </c>
      <c r="L375" s="23" t="s">
        <v>85</v>
      </c>
      <c r="M375" s="23" t="s">
        <v>85</v>
      </c>
      <c r="N375" s="23">
        <v>0</v>
      </c>
      <c r="O375" s="9"/>
      <c r="P375" s="23" t="s">
        <v>86</v>
      </c>
      <c r="Q375" s="23" t="s">
        <v>86</v>
      </c>
      <c r="R375" s="23" t="s">
        <v>87</v>
      </c>
      <c r="S375" s="23">
        <v>0.20155000000000001</v>
      </c>
      <c r="T375" s="23">
        <v>0.443</v>
      </c>
      <c r="U375" s="23">
        <v>2.457E-3</v>
      </c>
      <c r="V375" s="23">
        <v>1.0800000000000001E-2</v>
      </c>
      <c r="W375" s="23" t="s">
        <v>101</v>
      </c>
      <c r="X375" s="23" t="s">
        <v>101</v>
      </c>
      <c r="Y375" s="9">
        <v>2.3900000000000001E-4</v>
      </c>
      <c r="Z375" s="9" t="s">
        <v>89</v>
      </c>
      <c r="AA375" s="9" t="s">
        <v>90</v>
      </c>
      <c r="AB375" s="9" t="s">
        <v>91</v>
      </c>
      <c r="AC375" s="23">
        <f>Y375</f>
        <v>2.3900000000000001E-4</v>
      </c>
      <c r="AD375" s="23">
        <v>2.9E-5</v>
      </c>
      <c r="AE375" s="23">
        <v>2.33E-4</v>
      </c>
      <c r="AF375" s="23" t="s">
        <v>93</v>
      </c>
      <c r="AG375" s="23" t="s">
        <v>94</v>
      </c>
      <c r="AH375" s="23">
        <v>3.1009999999999999E-2</v>
      </c>
      <c r="AI375" s="23" t="s">
        <v>95</v>
      </c>
      <c r="AJ375" s="23">
        <v>3.19E-4</v>
      </c>
      <c r="AK375" s="23">
        <v>0</v>
      </c>
      <c r="AL375" s="23">
        <v>0</v>
      </c>
      <c r="AM375" s="23">
        <v>3.718E-3</v>
      </c>
      <c r="AN375" s="23">
        <v>0.02</v>
      </c>
      <c r="AO375" s="9"/>
      <c r="AP375" s="23" t="s">
        <v>88</v>
      </c>
      <c r="AQ375" s="9"/>
      <c r="AR375" s="23">
        <v>0.05</v>
      </c>
      <c r="AS375" s="9"/>
      <c r="AT375" s="23">
        <v>4.7100000000000001E-4</v>
      </c>
      <c r="AU375" s="23">
        <v>2.8800000000000002E-3</v>
      </c>
      <c r="AV375" s="23" t="s">
        <v>96</v>
      </c>
      <c r="AW375" s="23" t="s">
        <v>96</v>
      </c>
      <c r="AX375" s="23">
        <v>4.2108E-2</v>
      </c>
      <c r="AY375" s="23">
        <v>6.7000000000000004E-2</v>
      </c>
      <c r="AZ375" s="23">
        <v>1.4999999999999999E-2</v>
      </c>
      <c r="BA375" s="9"/>
      <c r="BB375" s="23">
        <v>1.6743999999999998E-2</v>
      </c>
      <c r="BC375" s="23">
        <v>8.4199999999999997E-2</v>
      </c>
      <c r="BD375" s="23">
        <v>0.41041699999999998</v>
      </c>
      <c r="BE375" s="23">
        <v>1.1299999999999999</v>
      </c>
      <c r="BF375" s="23">
        <v>1.0056000000000001E-2</v>
      </c>
      <c r="BG375" s="23">
        <v>2.76E-2</v>
      </c>
      <c r="BH375" s="23">
        <v>1.271E-3</v>
      </c>
      <c r="BI375" s="23">
        <v>1.6899999999999999E-4</v>
      </c>
      <c r="BJ375" s="23" t="s">
        <v>98</v>
      </c>
      <c r="BK375" s="23" t="s">
        <v>98</v>
      </c>
      <c r="BL375" s="25">
        <v>2.5799999999999998E-4</v>
      </c>
      <c r="BM375" s="23">
        <v>1.14E-3</v>
      </c>
      <c r="BN375" s="9"/>
      <c r="BO375" s="23">
        <v>4.7999999999999996E-3</v>
      </c>
      <c r="BP375" s="23">
        <v>1.57E-3</v>
      </c>
      <c r="BQ375" s="23">
        <v>1.6999999999999999E-3</v>
      </c>
      <c r="BR375" s="23">
        <v>4.0700000000000003E-4</v>
      </c>
      <c r="BS375" s="23">
        <v>1.9400000000000001E-3</v>
      </c>
      <c r="BT375" s="23" t="s">
        <v>99</v>
      </c>
      <c r="BU375" s="23" t="s">
        <v>100</v>
      </c>
      <c r="BV375" s="23" t="s">
        <v>101</v>
      </c>
      <c r="BW375" s="23" t="s">
        <v>101</v>
      </c>
      <c r="BX375" s="23">
        <v>0</v>
      </c>
      <c r="BY375" s="23" t="s">
        <v>102</v>
      </c>
      <c r="BZ375" s="23" t="s">
        <v>88</v>
      </c>
      <c r="CA375" s="23" t="s">
        <v>103</v>
      </c>
      <c r="CB375" s="9"/>
      <c r="CC375" s="25">
        <v>1.1415E-2</v>
      </c>
      <c r="CD375" s="23">
        <v>2.5499999999999998E-2</v>
      </c>
      <c r="CE375" s="25">
        <v>36.75</v>
      </c>
      <c r="CF375" s="23" t="s">
        <v>104</v>
      </c>
      <c r="CG375" s="23" t="s">
        <v>104</v>
      </c>
      <c r="CH375" s="9"/>
      <c r="CI375" s="23" t="s">
        <v>92</v>
      </c>
      <c r="CJ375" s="23" t="s">
        <v>92</v>
      </c>
      <c r="CK375" s="23" t="s">
        <v>105</v>
      </c>
      <c r="CL375" s="23" t="s">
        <v>105</v>
      </c>
      <c r="CM375" s="23" t="s">
        <v>106</v>
      </c>
      <c r="CN375" s="23" t="s">
        <v>106</v>
      </c>
      <c r="CO375" s="23" t="s">
        <v>97</v>
      </c>
      <c r="CP375" s="23" t="s">
        <v>97</v>
      </c>
      <c r="CQ375" s="23" t="s">
        <v>107</v>
      </c>
      <c r="CR375" s="23" t="s">
        <v>107</v>
      </c>
      <c r="CS375" s="23" t="s">
        <v>96</v>
      </c>
      <c r="CT375" s="23" t="s">
        <v>96</v>
      </c>
      <c r="CU375" s="9"/>
      <c r="CV375" s="9" t="s">
        <v>108</v>
      </c>
      <c r="CW375" s="9" t="s">
        <v>108</v>
      </c>
      <c r="CX375" s="9" t="s">
        <v>108</v>
      </c>
      <c r="CY375" s="9" t="s">
        <v>108</v>
      </c>
      <c r="DA375" s="23" t="s">
        <v>238</v>
      </c>
      <c r="DB375" s="23">
        <v>1.0499999999999999E-3</v>
      </c>
      <c r="DD375" s="27" t="s">
        <v>109</v>
      </c>
    </row>
    <row r="376" spans="1:108" x14ac:dyDescent="0.35">
      <c r="A376" s="10">
        <v>51136</v>
      </c>
      <c r="B376" s="11" t="s">
        <v>956</v>
      </c>
      <c r="C376" s="11" t="s">
        <v>81</v>
      </c>
      <c r="D376" s="11" t="s">
        <v>82</v>
      </c>
      <c r="E376" s="19" t="s">
        <v>957</v>
      </c>
      <c r="F376" s="9"/>
      <c r="G376" s="9"/>
      <c r="H376" s="24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22"/>
      <c r="AI376" s="9"/>
      <c r="AJ376" s="9"/>
      <c r="AK376" s="9"/>
      <c r="AL376" s="9"/>
      <c r="AM376" s="23">
        <v>1.7880000000000001E-3</v>
      </c>
      <c r="AN376" s="23">
        <v>6.0600000000000003E-3</v>
      </c>
      <c r="AO376" s="9"/>
      <c r="AP376" s="9"/>
      <c r="AQ376" s="9"/>
      <c r="AR376" s="9"/>
      <c r="AS376" s="9"/>
      <c r="AT376" s="9"/>
      <c r="AU376" s="9"/>
      <c r="AV376" s="9"/>
      <c r="AW376" s="9"/>
      <c r="AX376" s="23">
        <v>0.13971700000000001</v>
      </c>
      <c r="AY376" s="23">
        <v>0.59299999999999997</v>
      </c>
      <c r="AZ376" s="9"/>
      <c r="BA376" s="9"/>
      <c r="BB376" s="9"/>
      <c r="BC376" s="9"/>
      <c r="BD376" s="23">
        <v>1.1851670000000001</v>
      </c>
      <c r="BE376" s="23">
        <v>1.92</v>
      </c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DA376" s="9"/>
      <c r="DB376" s="9"/>
      <c r="DD376" s="28" t="s">
        <v>112</v>
      </c>
    </row>
    <row r="377" spans="1:108" x14ac:dyDescent="0.35">
      <c r="A377" s="10">
        <v>51138</v>
      </c>
      <c r="B377" s="11" t="s">
        <v>958</v>
      </c>
      <c r="C377" s="11" t="s">
        <v>81</v>
      </c>
      <c r="D377" s="11" t="s">
        <v>82</v>
      </c>
      <c r="E377" s="19" t="s">
        <v>959</v>
      </c>
      <c r="F377" s="9"/>
      <c r="G377" s="9"/>
      <c r="H377" s="24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22"/>
      <c r="AI377" s="9"/>
      <c r="AJ377" s="9"/>
      <c r="AK377" s="9"/>
      <c r="AL377" s="9"/>
      <c r="AM377" s="25">
        <v>6.5880000000000001E-3</v>
      </c>
      <c r="AN377" s="23">
        <v>3.4799999999999998E-2</v>
      </c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DA377" s="9"/>
      <c r="DB377" s="9"/>
      <c r="DD377" s="27" t="s">
        <v>109</v>
      </c>
    </row>
    <row r="378" spans="1:108" x14ac:dyDescent="0.35">
      <c r="A378" s="10">
        <v>51139</v>
      </c>
      <c r="B378" s="11" t="s">
        <v>960</v>
      </c>
      <c r="C378" s="11" t="s">
        <v>81</v>
      </c>
      <c r="D378" s="11" t="s">
        <v>82</v>
      </c>
      <c r="E378" s="19" t="s">
        <v>961</v>
      </c>
      <c r="F378" s="9"/>
      <c r="G378" s="9"/>
      <c r="H378" s="24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22"/>
      <c r="AI378" s="9"/>
      <c r="AJ378" s="9"/>
      <c r="AK378" s="9"/>
      <c r="AL378" s="9"/>
      <c r="AM378" s="23">
        <v>2.3479999999999998E-3</v>
      </c>
      <c r="AN378" s="23">
        <v>9.3299999999999998E-3</v>
      </c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DA378" s="9"/>
      <c r="DB378" s="9"/>
      <c r="DD378" s="28" t="s">
        <v>112</v>
      </c>
    </row>
    <row r="379" spans="1:108" x14ac:dyDescent="0.35">
      <c r="A379" s="10">
        <v>51140</v>
      </c>
      <c r="B379" s="11" t="s">
        <v>962</v>
      </c>
      <c r="C379" s="11" t="s">
        <v>81</v>
      </c>
      <c r="D379" s="11" t="s">
        <v>82</v>
      </c>
      <c r="E379" s="19" t="s">
        <v>963</v>
      </c>
      <c r="F379" s="9"/>
      <c r="G379" s="9"/>
      <c r="H379" s="24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22"/>
      <c r="AI379" s="9"/>
      <c r="AJ379" s="9"/>
      <c r="AK379" s="9"/>
      <c r="AL379" s="9"/>
      <c r="AM379" s="23">
        <v>1.41E-3</v>
      </c>
      <c r="AN379" s="23">
        <v>4.0499999999999998E-3</v>
      </c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DA379" s="9"/>
      <c r="DB379" s="9"/>
      <c r="DD379" s="28" t="s">
        <v>112</v>
      </c>
    </row>
    <row r="380" spans="1:108" x14ac:dyDescent="0.35">
      <c r="A380" s="10">
        <v>51146</v>
      </c>
      <c r="B380" s="11" t="s">
        <v>964</v>
      </c>
      <c r="C380" s="11" t="s">
        <v>81</v>
      </c>
      <c r="D380" s="11" t="s">
        <v>82</v>
      </c>
      <c r="E380" s="19" t="s">
        <v>965</v>
      </c>
      <c r="F380" s="9"/>
      <c r="G380" s="9"/>
      <c r="H380" s="24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22"/>
      <c r="AI380" s="9"/>
      <c r="AJ380" s="9"/>
      <c r="AK380" s="9"/>
      <c r="AL380" s="9"/>
      <c r="AM380" s="23">
        <v>4.5519999999999996E-3</v>
      </c>
      <c r="AN380" s="23">
        <v>1.5900000000000001E-2</v>
      </c>
      <c r="AO380" s="9"/>
      <c r="AP380" s="9"/>
      <c r="AQ380" s="9"/>
      <c r="AR380" s="9"/>
      <c r="AS380" s="9"/>
      <c r="AT380" s="9"/>
      <c r="AU380" s="9"/>
      <c r="AV380" s="9"/>
      <c r="AW380" s="9"/>
      <c r="AX380" s="23">
        <v>6.3767000000000004E-2</v>
      </c>
      <c r="AY380" s="23">
        <v>0.19</v>
      </c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DA380" s="9"/>
      <c r="DB380" s="9"/>
      <c r="DD380" s="28" t="s">
        <v>112</v>
      </c>
    </row>
    <row r="381" spans="1:108" x14ac:dyDescent="0.35">
      <c r="A381" s="10">
        <v>51155</v>
      </c>
      <c r="B381" s="11" t="s">
        <v>966</v>
      </c>
      <c r="C381" s="11" t="s">
        <v>81</v>
      </c>
      <c r="D381" s="11" t="s">
        <v>82</v>
      </c>
      <c r="E381" s="19" t="s">
        <v>967</v>
      </c>
      <c r="F381" s="9"/>
      <c r="G381" s="9"/>
      <c r="H381" s="24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22"/>
      <c r="AI381" s="9"/>
      <c r="AJ381" s="9"/>
      <c r="AK381" s="9"/>
      <c r="AL381" s="9"/>
      <c r="AM381" s="23">
        <v>1.2849999999999999E-3</v>
      </c>
      <c r="AN381" s="23">
        <v>3.7599999999999999E-3</v>
      </c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DA381" s="9"/>
      <c r="DB381" s="9"/>
      <c r="DD381" s="28" t="s">
        <v>112</v>
      </c>
    </row>
    <row r="382" spans="1:108" x14ac:dyDescent="0.35">
      <c r="A382" s="10">
        <v>51156</v>
      </c>
      <c r="B382" s="11" t="s">
        <v>968</v>
      </c>
      <c r="C382" s="11" t="s">
        <v>81</v>
      </c>
      <c r="D382" s="11" t="s">
        <v>82</v>
      </c>
      <c r="E382" s="19" t="s">
        <v>969</v>
      </c>
      <c r="F382" s="9"/>
      <c r="G382" s="9"/>
      <c r="H382" s="23" t="s">
        <v>246</v>
      </c>
      <c r="I382" s="23">
        <v>1.54E-4</v>
      </c>
      <c r="J382" s="9"/>
      <c r="K382" s="9"/>
      <c r="L382" s="9"/>
      <c r="M382" s="9"/>
      <c r="N382" s="9"/>
      <c r="O382" s="9"/>
      <c r="P382" s="23" t="s">
        <v>86</v>
      </c>
      <c r="Q382" s="23">
        <v>1.89E-2</v>
      </c>
      <c r="R382" s="9"/>
      <c r="S382" s="9"/>
      <c r="T382" s="9"/>
      <c r="U382" s="9"/>
      <c r="V382" s="9"/>
      <c r="W382" s="24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22"/>
      <c r="AI382" s="9"/>
      <c r="AJ382" s="9"/>
      <c r="AK382" s="9"/>
      <c r="AL382" s="9"/>
      <c r="AM382" s="9"/>
      <c r="AN382" s="9"/>
      <c r="AO382" s="9"/>
      <c r="AP382" s="23" t="s">
        <v>88</v>
      </c>
      <c r="AQ382" s="9"/>
      <c r="AR382" s="9"/>
      <c r="AS382" s="9"/>
      <c r="AT382" s="9"/>
      <c r="AU382" s="9"/>
      <c r="AV382" s="9"/>
      <c r="AW382" s="9"/>
      <c r="AX382" s="23">
        <v>5.0733E-2</v>
      </c>
      <c r="AY382" s="23">
        <v>0.109</v>
      </c>
      <c r="AZ382" s="23">
        <v>1.0699999999999999E-2</v>
      </c>
      <c r="BA382" s="9"/>
      <c r="BB382" s="9"/>
      <c r="BC382" s="9"/>
      <c r="BD382" s="23">
        <v>0.30549999999999999</v>
      </c>
      <c r="BE382" s="23">
        <v>0.46600000000000003</v>
      </c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DA382" s="9"/>
      <c r="DB382" s="9"/>
      <c r="DD382" s="28" t="s">
        <v>112</v>
      </c>
    </row>
    <row r="383" spans="1:108" x14ac:dyDescent="0.35">
      <c r="A383" s="10">
        <v>51157</v>
      </c>
      <c r="B383" s="11" t="s">
        <v>970</v>
      </c>
      <c r="C383" s="11" t="s">
        <v>81</v>
      </c>
      <c r="D383" s="11" t="s">
        <v>82</v>
      </c>
      <c r="E383" s="19" t="s">
        <v>971</v>
      </c>
      <c r="F383" s="9"/>
      <c r="G383" s="9"/>
      <c r="H383" s="24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22"/>
      <c r="AI383" s="9"/>
      <c r="AJ383" s="9"/>
      <c r="AK383" s="9"/>
      <c r="AL383" s="9"/>
      <c r="AM383" s="23">
        <v>2.2169999999999998E-3</v>
      </c>
      <c r="AN383" s="23">
        <v>4.2199999999999998E-3</v>
      </c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DA383" s="9"/>
      <c r="DB383" s="9"/>
      <c r="DD383" s="28" t="s">
        <v>112</v>
      </c>
    </row>
    <row r="384" spans="1:108" x14ac:dyDescent="0.35">
      <c r="A384" s="10">
        <v>51160</v>
      </c>
      <c r="B384" s="11" t="s">
        <v>972</v>
      </c>
      <c r="C384" s="11" t="s">
        <v>81</v>
      </c>
      <c r="D384" s="11" t="s">
        <v>82</v>
      </c>
      <c r="E384" s="19" t="s">
        <v>973</v>
      </c>
      <c r="F384" s="9"/>
      <c r="G384" s="9"/>
      <c r="H384" s="24"/>
      <c r="I384" s="9"/>
      <c r="J384" s="9"/>
      <c r="K384" s="9"/>
      <c r="L384" s="9"/>
      <c r="M384" s="9"/>
      <c r="N384" s="23">
        <v>6.78E-4</v>
      </c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22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23">
        <v>0.59963599999999995</v>
      </c>
      <c r="BE384" s="23">
        <v>1.23</v>
      </c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23" t="s">
        <v>102</v>
      </c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DA384" s="9"/>
      <c r="DB384" s="9"/>
      <c r="DD384" s="28" t="s">
        <v>112</v>
      </c>
    </row>
    <row r="385" spans="1:108" x14ac:dyDescent="0.35">
      <c r="A385" s="10">
        <v>51166</v>
      </c>
      <c r="B385" s="11" t="s">
        <v>974</v>
      </c>
      <c r="C385" s="11" t="s">
        <v>81</v>
      </c>
      <c r="D385" s="11" t="s">
        <v>82</v>
      </c>
      <c r="E385" s="19" t="s">
        <v>975</v>
      </c>
      <c r="F385" s="23" t="s">
        <v>84</v>
      </c>
      <c r="G385" s="23" t="s">
        <v>84</v>
      </c>
      <c r="H385" s="23">
        <v>5.1000000000000004E-4</v>
      </c>
      <c r="I385" s="23">
        <v>2.6700000000000001E-3</v>
      </c>
      <c r="J385" s="23" t="s">
        <v>237</v>
      </c>
      <c r="K385" s="23">
        <v>1.6900000000000001E-3</v>
      </c>
      <c r="L385" s="23" t="s">
        <v>85</v>
      </c>
      <c r="M385" s="23" t="s">
        <v>85</v>
      </c>
      <c r="N385" s="23">
        <v>0</v>
      </c>
      <c r="O385" s="25">
        <v>0.08</v>
      </c>
      <c r="P385" s="23" t="s">
        <v>86</v>
      </c>
      <c r="Q385" s="23">
        <v>1.6799999999999999E-2</v>
      </c>
      <c r="R385" s="23" t="s">
        <v>87</v>
      </c>
      <c r="S385" s="23">
        <v>0.18818299999999999</v>
      </c>
      <c r="T385" s="23">
        <v>0.59399999999999997</v>
      </c>
      <c r="U385" s="23">
        <v>1.299E-3</v>
      </c>
      <c r="V385" s="23">
        <v>3.7000000000000002E-3</v>
      </c>
      <c r="W385" s="23" t="s">
        <v>101</v>
      </c>
      <c r="X385" s="23" t="s">
        <v>101</v>
      </c>
      <c r="Y385" s="9" t="s">
        <v>88</v>
      </c>
      <c r="Z385" s="9" t="s">
        <v>89</v>
      </c>
      <c r="AA385" s="9" t="s">
        <v>90</v>
      </c>
      <c r="AB385" s="9" t="s">
        <v>91</v>
      </c>
      <c r="AC385" s="23">
        <v>0</v>
      </c>
      <c r="AD385" s="23">
        <v>1.26E-4</v>
      </c>
      <c r="AE385" s="23" t="s">
        <v>92</v>
      </c>
      <c r="AF385" s="23" t="s">
        <v>93</v>
      </c>
      <c r="AG385" s="23" t="s">
        <v>94</v>
      </c>
      <c r="AH385" s="23">
        <v>3.7537000000000001E-2</v>
      </c>
      <c r="AI385" s="23" t="s">
        <v>95</v>
      </c>
      <c r="AJ385" s="23">
        <v>6.02E-4</v>
      </c>
      <c r="AK385" s="23">
        <v>0</v>
      </c>
      <c r="AL385" s="23">
        <v>0</v>
      </c>
      <c r="AM385" s="23">
        <v>2.3860000000000001E-3</v>
      </c>
      <c r="AN385" s="23">
        <v>1.46E-2</v>
      </c>
      <c r="AO385" s="9"/>
      <c r="AP385" s="23" t="s">
        <v>88</v>
      </c>
      <c r="AQ385" s="23" t="s">
        <v>132</v>
      </c>
      <c r="AR385" s="23" t="s">
        <v>111</v>
      </c>
      <c r="AS385" s="23" t="s">
        <v>132</v>
      </c>
      <c r="AT385" s="23">
        <v>0</v>
      </c>
      <c r="AU385" s="23">
        <v>0</v>
      </c>
      <c r="AV385" s="23" t="s">
        <v>96</v>
      </c>
      <c r="AW385" s="23">
        <v>1.2099999999999999E-3</v>
      </c>
      <c r="AX385" s="23">
        <v>8.1622E-2</v>
      </c>
      <c r="AY385" s="23">
        <v>0.12</v>
      </c>
      <c r="AZ385" s="23">
        <v>1.3100000000000001E-2</v>
      </c>
      <c r="BA385" s="25">
        <v>76.14</v>
      </c>
      <c r="BB385" s="23">
        <v>1.9654000000000001E-2</v>
      </c>
      <c r="BC385" s="23">
        <v>7.5499999999999998E-2</v>
      </c>
      <c r="BD385" s="23">
        <v>0.558222</v>
      </c>
      <c r="BE385" s="23">
        <v>0.92300000000000004</v>
      </c>
      <c r="BF385" s="23">
        <v>7.509E-3</v>
      </c>
      <c r="BG385" s="23">
        <v>1.7000000000000001E-2</v>
      </c>
      <c r="BH385" s="23">
        <v>4.4299999999999998E-4</v>
      </c>
      <c r="BI385" s="23" t="s">
        <v>97</v>
      </c>
      <c r="BJ385" s="23" t="s">
        <v>98</v>
      </c>
      <c r="BK385" s="23" t="s">
        <v>98</v>
      </c>
      <c r="BL385" s="25">
        <v>1.9799999999999999E-4</v>
      </c>
      <c r="BM385" s="23">
        <v>8.1899999999999996E-4</v>
      </c>
      <c r="BN385" s="9"/>
      <c r="BO385" s="23">
        <v>3.2699999999999999E-3</v>
      </c>
      <c r="BP385" s="23">
        <v>9.3000000000000005E-4</v>
      </c>
      <c r="BQ385" s="23">
        <v>1.6100000000000001E-3</v>
      </c>
      <c r="BR385" s="23" t="s">
        <v>91</v>
      </c>
      <c r="BS385" s="23">
        <v>6.29E-4</v>
      </c>
      <c r="BT385" s="23" t="s">
        <v>99</v>
      </c>
      <c r="BU385" s="23" t="s">
        <v>100</v>
      </c>
      <c r="BV385" s="23" t="s">
        <v>101</v>
      </c>
      <c r="BW385" s="23" t="s">
        <v>101</v>
      </c>
      <c r="BX385" s="23">
        <v>0</v>
      </c>
      <c r="BY385" s="23" t="s">
        <v>102</v>
      </c>
      <c r="BZ385" s="23" t="s">
        <v>88</v>
      </c>
      <c r="CA385" s="23" t="s">
        <v>103</v>
      </c>
      <c r="CB385" s="23" t="s">
        <v>133</v>
      </c>
      <c r="CC385" s="23" t="s">
        <v>118</v>
      </c>
      <c r="CD385" s="23" t="s">
        <v>118</v>
      </c>
      <c r="CE385" s="23" t="s">
        <v>161</v>
      </c>
      <c r="CF385" s="23" t="s">
        <v>104</v>
      </c>
      <c r="CG385" s="23">
        <v>9.5799999999999998E-4</v>
      </c>
      <c r="CH385" s="23" t="s">
        <v>357</v>
      </c>
      <c r="CI385" s="23" t="s">
        <v>92</v>
      </c>
      <c r="CJ385" s="23" t="s">
        <v>92</v>
      </c>
      <c r="CK385" s="23" t="s">
        <v>105</v>
      </c>
      <c r="CL385" s="23" t="s">
        <v>105</v>
      </c>
      <c r="CM385" s="23" t="s">
        <v>106</v>
      </c>
      <c r="CN385" s="23" t="s">
        <v>106</v>
      </c>
      <c r="CO385" s="23" t="s">
        <v>97</v>
      </c>
      <c r="CP385" s="23" t="s">
        <v>97</v>
      </c>
      <c r="CQ385" s="23" t="s">
        <v>107</v>
      </c>
      <c r="CR385" s="23" t="s">
        <v>107</v>
      </c>
      <c r="CS385" s="23" t="s">
        <v>96</v>
      </c>
      <c r="CT385" s="23" t="s">
        <v>96</v>
      </c>
      <c r="CU385" s="23" t="s">
        <v>134</v>
      </c>
      <c r="CV385" s="9" t="s">
        <v>108</v>
      </c>
      <c r="CW385" s="9" t="s">
        <v>108</v>
      </c>
      <c r="CX385" s="9" t="s">
        <v>108</v>
      </c>
      <c r="CY385" s="9" t="s">
        <v>108</v>
      </c>
      <c r="CZ385" t="s">
        <v>132</v>
      </c>
      <c r="DA385" s="23" t="s">
        <v>238</v>
      </c>
      <c r="DB385" s="23">
        <v>1.4E-3</v>
      </c>
      <c r="DD385" s="27" t="s">
        <v>109</v>
      </c>
    </row>
    <row r="386" spans="1:108" x14ac:dyDescent="0.35">
      <c r="A386" s="10">
        <v>51172</v>
      </c>
      <c r="B386" s="11" t="s">
        <v>976</v>
      </c>
      <c r="C386" s="11" t="s">
        <v>81</v>
      </c>
      <c r="D386" s="11" t="s">
        <v>82</v>
      </c>
      <c r="E386" s="19" t="s">
        <v>977</v>
      </c>
      <c r="F386" s="9"/>
      <c r="G386" s="9"/>
      <c r="H386" s="24"/>
      <c r="I386" s="9"/>
      <c r="J386" s="9"/>
      <c r="K386" s="9"/>
      <c r="L386" s="23" t="s">
        <v>85</v>
      </c>
      <c r="M386" s="23" t="s">
        <v>85</v>
      </c>
      <c r="N386" s="9"/>
      <c r="O386" s="9"/>
      <c r="P386" s="23">
        <v>1.2333E-2</v>
      </c>
      <c r="Q386" s="23">
        <v>3.0599999999999999E-2</v>
      </c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22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23">
        <v>0.15843299999999999</v>
      </c>
      <c r="AY386" s="23">
        <v>0.59699999999999998</v>
      </c>
      <c r="AZ386" s="23">
        <v>1.06E-2</v>
      </c>
      <c r="BA386" s="9"/>
      <c r="BB386" s="9"/>
      <c r="BC386" s="9"/>
      <c r="BD386" s="23">
        <v>1.4257500000000001</v>
      </c>
      <c r="BE386" s="23">
        <v>2.38</v>
      </c>
      <c r="BF386" s="25">
        <v>1.0491699999999999</v>
      </c>
      <c r="BG386" s="25">
        <v>5.37</v>
      </c>
      <c r="BH386" s="23">
        <v>2.7140999999999998E-2</v>
      </c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DA386" s="9"/>
      <c r="DB386" s="9"/>
      <c r="DD386" s="27" t="s">
        <v>109</v>
      </c>
    </row>
    <row r="387" spans="1:108" x14ac:dyDescent="0.35">
      <c r="A387" s="10">
        <v>51174</v>
      </c>
      <c r="B387" s="11" t="s">
        <v>978</v>
      </c>
      <c r="C387" s="11" t="s">
        <v>81</v>
      </c>
      <c r="D387" s="11" t="s">
        <v>82</v>
      </c>
      <c r="E387" s="19" t="s">
        <v>979</v>
      </c>
      <c r="F387" s="9"/>
      <c r="G387" s="9"/>
      <c r="H387" s="24"/>
      <c r="I387" s="9"/>
      <c r="J387" s="9"/>
      <c r="K387" s="9"/>
      <c r="L387" s="23" t="s">
        <v>85</v>
      </c>
      <c r="M387" s="23" t="s">
        <v>85</v>
      </c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22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DA387" s="9"/>
      <c r="DB387" s="9"/>
      <c r="DD387" s="28" t="s">
        <v>112</v>
      </c>
    </row>
    <row r="388" spans="1:108" x14ac:dyDescent="0.35">
      <c r="A388" s="10">
        <v>51203</v>
      </c>
      <c r="B388" s="11" t="s">
        <v>980</v>
      </c>
      <c r="C388" s="11" t="s">
        <v>81</v>
      </c>
      <c r="D388" s="11" t="s">
        <v>82</v>
      </c>
      <c r="E388" s="19" t="s">
        <v>981</v>
      </c>
      <c r="F388" s="23" t="s">
        <v>84</v>
      </c>
      <c r="G388" s="23" t="s">
        <v>84</v>
      </c>
      <c r="H388" s="23">
        <v>2.8509999999999998E-3</v>
      </c>
      <c r="I388" s="23">
        <v>2.6800000000000001E-2</v>
      </c>
      <c r="J388" s="23">
        <v>3.0479999999999999E-3</v>
      </c>
      <c r="K388" s="23">
        <v>7.43E-3</v>
      </c>
      <c r="L388" s="23" t="s">
        <v>85</v>
      </c>
      <c r="M388" s="23" t="s">
        <v>85</v>
      </c>
      <c r="N388" s="23">
        <v>1.6E-2</v>
      </c>
      <c r="O388" s="25">
        <v>0.10500000000000001</v>
      </c>
      <c r="P388" s="23" t="s">
        <v>86</v>
      </c>
      <c r="Q388" s="23" t="s">
        <v>86</v>
      </c>
      <c r="R388" s="23" t="s">
        <v>87</v>
      </c>
      <c r="S388" s="25">
        <v>0.47551700000000002</v>
      </c>
      <c r="T388" s="23">
        <v>1.38</v>
      </c>
      <c r="U388" s="23" t="s">
        <v>88</v>
      </c>
      <c r="V388" s="23" t="s">
        <v>88</v>
      </c>
      <c r="W388" s="23" t="s">
        <v>101</v>
      </c>
      <c r="X388" s="23" t="s">
        <v>101</v>
      </c>
      <c r="Y388" s="9" t="s">
        <v>88</v>
      </c>
      <c r="Z388" s="9" t="s">
        <v>89</v>
      </c>
      <c r="AA388" s="9" t="s">
        <v>90</v>
      </c>
      <c r="AB388" s="9" t="s">
        <v>91</v>
      </c>
      <c r="AC388" s="23">
        <v>0</v>
      </c>
      <c r="AD388" s="23">
        <v>1.4300000000000001E-4</v>
      </c>
      <c r="AE388" s="23">
        <v>3.4600000000000001E-4</v>
      </c>
      <c r="AF388" s="23" t="s">
        <v>93</v>
      </c>
      <c r="AG388" s="23" t="s">
        <v>94</v>
      </c>
      <c r="AH388" s="23">
        <v>5.2921000000000003E-2</v>
      </c>
      <c r="AI388" s="23" t="s">
        <v>95</v>
      </c>
      <c r="AJ388" s="23" t="s">
        <v>95</v>
      </c>
      <c r="AK388" s="23">
        <v>0</v>
      </c>
      <c r="AL388" s="23">
        <v>0</v>
      </c>
      <c r="AM388" s="25">
        <v>7.1219999999999999E-3</v>
      </c>
      <c r="AN388" s="23">
        <v>4.8300000000000003E-2</v>
      </c>
      <c r="AO388" s="23">
        <v>2.95</v>
      </c>
      <c r="AP388" s="23" t="s">
        <v>88</v>
      </c>
      <c r="AQ388" s="23" t="s">
        <v>132</v>
      </c>
      <c r="AR388" s="23">
        <v>0.05</v>
      </c>
      <c r="AS388" s="23" t="s">
        <v>132</v>
      </c>
      <c r="AT388" s="23">
        <v>1.7200000000000001E-4</v>
      </c>
      <c r="AU388" s="23">
        <v>1.97E-3</v>
      </c>
      <c r="AV388" s="23" t="s">
        <v>96</v>
      </c>
      <c r="AW388" s="23" t="s">
        <v>96</v>
      </c>
      <c r="AX388" s="23">
        <v>7.0782999999999999E-2</v>
      </c>
      <c r="AY388" s="23">
        <v>0.13900000000000001</v>
      </c>
      <c r="AZ388" s="23">
        <v>1.3599999999999999E-2</v>
      </c>
      <c r="BA388" s="23">
        <v>17.065999999999999</v>
      </c>
      <c r="BB388" s="23">
        <v>3.7199000000000003E-2</v>
      </c>
      <c r="BC388" s="23">
        <v>0.25900000000000001</v>
      </c>
      <c r="BD388" s="23">
        <v>0.48516700000000001</v>
      </c>
      <c r="BE388" s="23">
        <v>0.79100000000000004</v>
      </c>
      <c r="BF388" s="23">
        <v>5.1494999999999999E-2</v>
      </c>
      <c r="BG388" s="23">
        <v>0.52400000000000002</v>
      </c>
      <c r="BH388" s="23">
        <v>4.2760000000000003E-3</v>
      </c>
      <c r="BI388" s="23">
        <v>6.69E-4</v>
      </c>
      <c r="BJ388" s="23">
        <v>0.161438</v>
      </c>
      <c r="BK388" s="25">
        <v>1.9</v>
      </c>
      <c r="BL388" s="25">
        <v>6.69E-4</v>
      </c>
      <c r="BM388" s="23">
        <v>3.7499999999999999E-3</v>
      </c>
      <c r="BN388" s="23" t="s">
        <v>161</v>
      </c>
      <c r="BO388" s="23">
        <v>5.3499999999999997E-3</v>
      </c>
      <c r="BP388" s="23">
        <v>1.41E-3</v>
      </c>
      <c r="BQ388" s="23">
        <v>4.0400000000000002E-3</v>
      </c>
      <c r="BR388" s="23">
        <v>8.8000000000000003E-4</v>
      </c>
      <c r="BS388" s="23">
        <v>4.3800000000000002E-3</v>
      </c>
      <c r="BT388" s="23" t="s">
        <v>99</v>
      </c>
      <c r="BU388" s="23" t="s">
        <v>100</v>
      </c>
      <c r="BV388" s="23" t="s">
        <v>101</v>
      </c>
      <c r="BW388" s="23" t="s">
        <v>101</v>
      </c>
      <c r="BX388" s="23">
        <v>0</v>
      </c>
      <c r="BY388" s="23" t="s">
        <v>102</v>
      </c>
      <c r="BZ388" s="23" t="s">
        <v>88</v>
      </c>
      <c r="CA388" s="23" t="s">
        <v>103</v>
      </c>
      <c r="CB388" s="23" t="s">
        <v>133</v>
      </c>
      <c r="CC388" s="23">
        <v>5.7799999999999995E-4</v>
      </c>
      <c r="CD388" s="23">
        <v>1.83E-3</v>
      </c>
      <c r="CE388" s="23">
        <v>0.68299200000000004</v>
      </c>
      <c r="CF388" s="23" t="s">
        <v>104</v>
      </c>
      <c r="CG388" s="23" t="s">
        <v>104</v>
      </c>
      <c r="CH388" s="23">
        <v>1.01E-4</v>
      </c>
      <c r="CI388" s="23" t="s">
        <v>92</v>
      </c>
      <c r="CJ388" s="23" t="s">
        <v>92</v>
      </c>
      <c r="CK388" s="23" t="s">
        <v>105</v>
      </c>
      <c r="CL388" s="23" t="s">
        <v>105</v>
      </c>
      <c r="CM388" s="23" t="s">
        <v>106</v>
      </c>
      <c r="CN388" s="23" t="s">
        <v>106</v>
      </c>
      <c r="CO388" s="23" t="s">
        <v>97</v>
      </c>
      <c r="CP388" s="23" t="s">
        <v>97</v>
      </c>
      <c r="CQ388" s="23" t="s">
        <v>107</v>
      </c>
      <c r="CR388" s="23" t="s">
        <v>107</v>
      </c>
      <c r="CS388" s="23" t="s">
        <v>96</v>
      </c>
      <c r="CT388" s="23" t="s">
        <v>96</v>
      </c>
      <c r="CU388" s="23" t="s">
        <v>134</v>
      </c>
      <c r="CV388" s="9" t="s">
        <v>108</v>
      </c>
      <c r="CW388" s="9" t="s">
        <v>108</v>
      </c>
      <c r="CX388" s="9" t="s">
        <v>108</v>
      </c>
      <c r="CY388" s="9" t="s">
        <v>108</v>
      </c>
      <c r="CZ388" t="s">
        <v>132</v>
      </c>
      <c r="DA388" s="23">
        <v>1.065E-3</v>
      </c>
      <c r="DB388" s="23">
        <v>2.7000000000000001E-3</v>
      </c>
      <c r="DD388" s="27" t="s">
        <v>109</v>
      </c>
    </row>
    <row r="389" spans="1:108" x14ac:dyDescent="0.35">
      <c r="A389" s="10">
        <v>51210</v>
      </c>
      <c r="B389" s="11" t="s">
        <v>982</v>
      </c>
      <c r="C389" s="11" t="s">
        <v>81</v>
      </c>
      <c r="D389" s="11" t="s">
        <v>82</v>
      </c>
      <c r="E389" s="19" t="s">
        <v>983</v>
      </c>
      <c r="F389" s="9"/>
      <c r="G389" s="9"/>
      <c r="H389" s="24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23">
        <v>4.0629999999999998E-3</v>
      </c>
      <c r="AN389" s="23">
        <v>1.26E-2</v>
      </c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DA389" s="9"/>
      <c r="DB389" s="9"/>
      <c r="DD389" s="28" t="s">
        <v>112</v>
      </c>
    </row>
    <row r="393" spans="1:108" x14ac:dyDescent="0.35">
      <c r="AH393" s="24"/>
    </row>
    <row r="395" spans="1:108" x14ac:dyDescent="0.35">
      <c r="AQ395" s="24"/>
    </row>
  </sheetData>
  <sheetProtection algorithmName="SHA-512" hashValue="4rEP2282CAKqApqUGpHnUPRBa1DMh3/VCAxNmezDG9l4STBiMf8KUeyYD+F2BDYlmLv6KesAruS3FSTBk1W5Lg==" saltValue="6eAs2LtN2oHjNfIK51kqVQ==" spinCount="100000" sheet="1" objects="1" scenarios="1"/>
  <autoFilter ref="A5:DD5" xr:uid="{A8816311-BEEB-42D0-A038-DC02FEB62AD0}"/>
  <mergeCells count="6">
    <mergeCell ref="DD3:DD4"/>
    <mergeCell ref="A3:A5"/>
    <mergeCell ref="B3:B5"/>
    <mergeCell ref="C3:C5"/>
    <mergeCell ref="D3:D5"/>
    <mergeCell ref="E3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3.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Igor Stanković</dc:creator>
  <cp:keywords/>
  <dc:description/>
  <cp:lastModifiedBy>Marina Šumanović</cp:lastModifiedBy>
  <cp:revision/>
  <dcterms:created xsi:type="dcterms:W3CDTF">2024-02-06T11:32:33Z</dcterms:created>
  <dcterms:modified xsi:type="dcterms:W3CDTF">2024-06-20T09:04:24Z</dcterms:modified>
  <cp:category/>
  <cp:contentStatus/>
</cp:coreProperties>
</file>